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<sst xmlns="http://schemas.openxmlformats.org/spreadsheetml/2006/main" count="102" uniqueCount="66">
  <si>
    <t xml:space="preserve">项目支出绩效自评表 </t>
  </si>
  <si>
    <t>项目名称:</t>
  </si>
  <si>
    <t>46010021T000000140222-东寨新居二期（原海口市江东新区临空经济区安置房项目（二期）</t>
  </si>
  <si>
    <t>填报人:</t>
  </si>
  <si>
    <t>韩磊</t>
  </si>
  <si>
    <t>联系方式:</t>
  </si>
  <si>
    <t>DA4D252E7D221761E05397030C0ABF93</t>
  </si>
  <si>
    <t>主管部门:</t>
  </si>
  <si>
    <t>334003-海口市美兰区房屋征收局</t>
  </si>
  <si>
    <t>实施单位:</t>
  </si>
  <si>
    <t>是否公开：</t>
  </si>
  <si>
    <t>是</t>
  </si>
  <si>
    <t>网址：</t>
  </si>
  <si>
    <t>http://mlqzf.haikou.gov.cn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</si>
  <si>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</si>
  <si>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</si>
  <si>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</si>
  <si>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</si>
  <si>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</si>
  <si>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</si>
  <si>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</si>
  <si>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</si>
  <si>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</si>
  <si>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</si>
  <si>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</si>
  <si>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</si>
  <si>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/>
  </si>
  <si>
    <t>财政专户管理资金：</t>
  </si>
  <si>
    <t>年度目标</t>
  </si>
  <si>
    <t>年度目标完成情况</t>
  </si>
  <si>
    <t>第一组团（13栋）中8栋封顶，其余5栋均完成结构4层以上；第二组团（11栋）全部出正负零；第二组团（8栋）全部出底板。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</si>
  <si>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</si>
  <si>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</si>
  <si>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</si>
  <si>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</si>
  <si>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</si>
  <si>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</si>
  <si>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</si>
  <si>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</si>
  <si>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</si>
  <si>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</si>
  <si>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</si>
  <si>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获得可研、概算批复数量</t>
  </si>
  <si>
    <t>≤</t>
  </si>
  <si>
    <t>次</t>
  </si>
  <si>
    <t>0</t>
  </si>
  <si>
    <t>100.00%</t>
  </si>
  <si>
    <t>22.50</t>
  </si>
  <si>
    <t>22.5</t>
  </si>
  <si>
    <t>2</t>
  </si>
  <si>
    <t>5</t>
  </si>
  <si>
    <t>成本指标</t>
  </si>
  <si>
    <t>超概算比例</t>
  </si>
  <si>
    <t>＝</t>
  </si>
  <si>
    <t>%</t>
  </si>
  <si>
    <t>1</t>
  </si>
  <si>
    <t>3</t>
  </si>
  <si>
    <t>效益指标</t>
  </si>
  <si>
    <t>社会效益</t>
  </si>
  <si>
    <t>项目收益人数</t>
  </si>
  <si>
    <t>人</t>
  </si>
  <si>
    <t>满意度指标</t>
  </si>
  <si>
    <t>服务对象满意度</t>
  </si>
  <si>
    <t>收益群体满意度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</si>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</sst>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4">
      <selection activeCell="H15" sqref="H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42.7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>
        <v>15595615191</v>
      </c>
      <c r="K2" s="34"/>
      <c r="L2" s="35"/>
      <c r="M2" s="32"/>
      <c r="N2" s="3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8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10</v>
      </c>
      <c r="B4" s="11" t="s">
        <v>11</v>
      </c>
      <c r="C4" s="12"/>
      <c r="D4" s="13"/>
      <c r="E4" s="14" t="s">
        <v>12</v>
      </c>
      <c r="F4" s="15" t="s">
        <v>13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14</v>
      </c>
      <c r="B5" s="18"/>
      <c r="C5" s="19" t="s">
        <v>15</v>
      </c>
      <c r="D5" s="17" t="s">
        <v>16</v>
      </c>
      <c r="E5" s="18"/>
      <c r="F5" s="20" t="s">
        <v>17</v>
      </c>
      <c r="G5" s="20"/>
      <c r="H5" s="20"/>
      <c r="I5" s="20"/>
      <c r="J5" s="20" t="s">
        <v>18</v>
      </c>
      <c r="K5" s="37" t="s">
        <v>19</v>
      </c>
      <c r="L5" s="20" t="s">
        <v>20</v>
      </c>
      <c r="M5" s="32"/>
      <c r="N5" s="32"/>
    </row>
    <row r="6" spans="1:15" ht="14.25">
      <c r="A6" s="21" t="s">
        <v>21</v>
      </c>
      <c r="B6" s="21"/>
      <c r="C6" s="22"/>
      <c r="D6" s="22">
        <v>38000</v>
      </c>
      <c r="E6" s="22"/>
      <c r="F6" s="22">
        <v>23200</v>
      </c>
      <c r="G6" s="22"/>
      <c r="H6" s="22"/>
      <c r="I6" s="22"/>
      <c r="J6" s="38" t="s">
        <v>22</v>
      </c>
      <c r="K6" s="30">
        <f>IF(OR(D6=0,D6="0"),0,ROUND(((F7+F8+F9)/D6)*100,2))</f>
        <v>61.05</v>
      </c>
      <c r="L6" s="39">
        <f>ROUND((K6*O6/100),2)</f>
        <v>6.11</v>
      </c>
      <c r="M6" s="32"/>
      <c r="N6" s="32"/>
      <c r="O6" s="40" t="s">
        <v>23</v>
      </c>
    </row>
    <row r="7" spans="1:14" ht="14.25">
      <c r="A7" s="21" t="s">
        <v>24</v>
      </c>
      <c r="B7" s="21"/>
      <c r="C7" s="22"/>
      <c r="D7" s="22">
        <v>38000</v>
      </c>
      <c r="E7" s="22"/>
      <c r="F7" s="22">
        <v>23200</v>
      </c>
      <c r="G7" s="22"/>
      <c r="H7" s="22"/>
      <c r="I7" s="22"/>
      <c r="J7" s="30"/>
      <c r="K7" s="30">
        <f>IF(OR(D7=0,D7="0"),0,ROUND((F7/D7)*100,2))</f>
        <v>61.05</v>
      </c>
      <c r="L7" s="30"/>
      <c r="M7" s="32"/>
      <c r="N7" s="32"/>
    </row>
    <row r="8" spans="1:14" ht="14.25">
      <c r="A8" s="21" t="s">
        <v>25</v>
      </c>
      <c r="B8" s="21"/>
      <c r="C8" s="22" t="s">
        <v>26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27</v>
      </c>
      <c r="B9" s="21"/>
      <c r="C9" s="22" t="s">
        <v>26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30</v>
      </c>
      <c r="B11" s="25"/>
      <c r="C11" s="25"/>
      <c r="D11" s="25"/>
      <c r="E11" s="26"/>
      <c r="F11" s="27" t="s">
        <v>30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31</v>
      </c>
      <c r="B12" s="20" t="s">
        <v>32</v>
      </c>
      <c r="C12" s="17" t="s">
        <v>33</v>
      </c>
      <c r="D12" s="18"/>
      <c r="E12" s="18" t="s">
        <v>34</v>
      </c>
      <c r="F12" s="20" t="s">
        <v>35</v>
      </c>
      <c r="G12" s="20" t="s">
        <v>36</v>
      </c>
      <c r="H12" s="20" t="s">
        <v>37</v>
      </c>
      <c r="I12" s="20" t="s">
        <v>38</v>
      </c>
      <c r="J12" s="20" t="s">
        <v>18</v>
      </c>
      <c r="K12" s="20" t="s">
        <v>20</v>
      </c>
      <c r="L12" s="17" t="s">
        <v>39</v>
      </c>
      <c r="M12" s="19"/>
      <c r="N12" s="18"/>
    </row>
    <row r="13" spans="1:16" ht="30.75" customHeight="1">
      <c r="A13" s="29" t="s">
        <v>40</v>
      </c>
      <c r="B13" s="29" t="s">
        <v>41</v>
      </c>
      <c r="C13" s="29" t="s">
        <v>42</v>
      </c>
      <c r="D13" s="29"/>
      <c r="E13" s="29" t="s">
        <v>43</v>
      </c>
      <c r="F13" s="30">
        <v>2</v>
      </c>
      <c r="G13" s="29" t="s">
        <v>44</v>
      </c>
      <c r="H13" s="21" t="s">
        <v>45</v>
      </c>
      <c r="I13" s="21" t="s">
        <v>46</v>
      </c>
      <c r="J13" s="30" t="s">
        <v>47</v>
      </c>
      <c r="K13" s="30" t="s">
        <v>48</v>
      </c>
      <c r="L13" s="42" t="s">
        <v>26</v>
      </c>
      <c r="M13" s="42"/>
      <c r="N13" s="42"/>
      <c r="O13" s="43" t="s">
        <v>49</v>
      </c>
      <c r="P13" s="43" t="s">
        <v>50</v>
      </c>
    </row>
    <row r="14" spans="1:16" ht="30.75" customHeight="1">
      <c r="A14" s="29" t="s">
        <v>40</v>
      </c>
      <c r="B14" s="29" t="s">
        <v>51</v>
      </c>
      <c r="C14" s="29" t="s">
        <v>52</v>
      </c>
      <c r="D14" s="29"/>
      <c r="E14" s="29" t="s">
        <v>53</v>
      </c>
      <c r="F14" s="30">
        <v>10</v>
      </c>
      <c r="G14" s="29" t="s">
        <v>54</v>
      </c>
      <c r="H14" s="21">
        <v>0</v>
      </c>
      <c r="I14" s="21" t="s">
        <v>46</v>
      </c>
      <c r="J14" s="30" t="s">
        <v>47</v>
      </c>
      <c r="K14" s="30" t="s">
        <v>48</v>
      </c>
      <c r="L14" s="42" t="s">
        <v>26</v>
      </c>
      <c r="M14" s="42"/>
      <c r="N14" s="42"/>
      <c r="O14" s="43" t="s">
        <v>55</v>
      </c>
      <c r="P14" s="43" t="s">
        <v>56</v>
      </c>
    </row>
    <row r="15" spans="1:16" ht="30.75" customHeight="1">
      <c r="A15" s="29" t="s">
        <v>57</v>
      </c>
      <c r="B15" s="29" t="s">
        <v>58</v>
      </c>
      <c r="C15" s="29" t="s">
        <v>59</v>
      </c>
      <c r="D15" s="29"/>
      <c r="E15" s="29" t="s">
        <v>53</v>
      </c>
      <c r="F15" s="30">
        <v>4000</v>
      </c>
      <c r="G15" s="29" t="s">
        <v>60</v>
      </c>
      <c r="H15" s="21">
        <v>4000</v>
      </c>
      <c r="I15" s="21" t="s">
        <v>46</v>
      </c>
      <c r="J15" s="30" t="s">
        <v>47</v>
      </c>
      <c r="K15" s="30" t="s">
        <v>48</v>
      </c>
      <c r="L15" s="42" t="s">
        <v>26</v>
      </c>
      <c r="M15" s="42"/>
      <c r="N15" s="42"/>
      <c r="O15" s="43" t="s">
        <v>55</v>
      </c>
      <c r="P15" s="43" t="s">
        <v>56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43</v>
      </c>
      <c r="F16" s="30">
        <v>85</v>
      </c>
      <c r="G16" s="29" t="s">
        <v>54</v>
      </c>
      <c r="H16" s="21">
        <v>90</v>
      </c>
      <c r="I16" s="21" t="s">
        <v>46</v>
      </c>
      <c r="J16" s="30" t="s">
        <v>47</v>
      </c>
      <c r="K16" s="30" t="s">
        <v>48</v>
      </c>
      <c r="L16" s="42" t="s">
        <v>26</v>
      </c>
      <c r="M16" s="42"/>
      <c r="N16" s="42"/>
      <c r="O16" s="43" t="s">
        <v>49</v>
      </c>
      <c r="P16" s="43" t="s">
        <v>50</v>
      </c>
    </row>
    <row r="17" spans="1:16" ht="30.75" customHeight="1">
      <c r="A17" s="29" t="s">
        <v>64</v>
      </c>
      <c r="B17" s="29" t="s">
        <v>26</v>
      </c>
      <c r="C17" s="29" t="s">
        <v>26</v>
      </c>
      <c r="D17" s="29"/>
      <c r="E17" s="29" t="s">
        <v>26</v>
      </c>
      <c r="F17" s="30" t="s">
        <v>26</v>
      </c>
      <c r="G17" s="29" t="s">
        <v>26</v>
      </c>
      <c r="H17" s="21" t="s">
        <v>26</v>
      </c>
      <c r="I17" s="21" t="s">
        <v>26</v>
      </c>
      <c r="J17" s="30" t="s">
        <v>65</v>
      </c>
      <c r="K17" s="30">
        <v>96.11</v>
      </c>
      <c r="L17" s="42" t="s">
        <v>26</v>
      </c>
      <c r="M17" s="42"/>
      <c r="N17" s="42"/>
      <c r="O17" s="43" t="s">
        <v>26</v>
      </c>
      <c r="P17" s="43" t="s">
        <v>26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蜀黍</cp:lastModifiedBy>
  <cp:lastPrinted>2022-07-07T08:40:20Z</cp:lastPrinted>
  <dcterms:created xsi:type="dcterms:W3CDTF">2020-12-10T03:06:30Z</dcterms:created>
  <dcterms:modified xsi:type="dcterms:W3CDTF">2022-10-12T07:57:48Z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