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65" tabRatio="825"/>
  </bookViews>
  <sheets>
    <sheet name="封面" sheetId="33" r:id="rId1"/>
    <sheet name="1.一般公共预算收入表" sheetId="1" r:id="rId2"/>
    <sheet name="2.一般公共预算支出表" sheetId="2" r:id="rId3"/>
    <sheet name="3.一般公共预算本级支出表" sheetId="4" r:id="rId4"/>
    <sheet name="4.一般公共预算本级基本支出表" sheetId="5" r:id="rId5"/>
    <sheet name="5.税收返还和转移支付预算表" sheetId="7" r:id="rId6"/>
    <sheet name="6.税收返还和转移支付分地区预算汇总表" sheetId="6" r:id="rId7"/>
    <sheet name="7.税收返还分地区预算汇总表" sheetId="8" r:id="rId8"/>
    <sheet name="8.一般性转移支付分地区预算汇总表" sheetId="9" r:id="rId9"/>
    <sheet name="9.专项转移支付分地区预算汇总表" sheetId="10" r:id="rId10"/>
    <sheet name="10.政府性基金预算收入表" sheetId="15" r:id="rId11"/>
    <sheet name="11.政府性基金预算支出表" sheetId="16" r:id="rId12"/>
    <sheet name="12.政府性基金预算转移支付表" sheetId="17" r:id="rId13"/>
    <sheet name="13.政府性基金预算本级支出表" sheetId="18" r:id="rId14"/>
    <sheet name="14.国有资本经营预算收入表" sheetId="19" r:id="rId15"/>
    <sheet name="15.国有资本经营预算支出表" sheetId="20" r:id="rId16"/>
    <sheet name="16.国有资本经营预算本级支出表" sheetId="22" r:id="rId17"/>
    <sheet name="17.国有资本经营预算转移支付表" sheetId="21" r:id="rId18"/>
    <sheet name="18.社会保险基金预算收入表" sheetId="23" r:id="rId19"/>
    <sheet name="19.社会保险基金预算支出表" sheetId="24" r:id="rId20"/>
    <sheet name="20.社会保险基金预算本级支出表" sheetId="25" r:id="rId21"/>
    <sheet name="21.政府债务限额及余额预算情况表" sheetId="27" r:id="rId22"/>
    <sheet name="22.地方政府一般债务余额情况表" sheetId="28" r:id="rId23"/>
    <sheet name="23.地方政府专项债务余额情况表" sheetId="29" r:id="rId24"/>
    <sheet name="24.地方政府债券发行及还本付息情况表" sheetId="30" r:id="rId25"/>
    <sheet name="25.地方政府债务限额提前下达情况表" sheetId="31" r:id="rId26"/>
    <sheet name="26.新增地方政府债券资金安排表" sheetId="32" r:id="rId27"/>
    <sheet name="27.项目支出绩效表" sheetId="26" r:id="rId28"/>
  </sheets>
  <definedNames>
    <definedName name="_xlnm.Print_Titles" localSheetId="4">'4.一般公共预算本级基本支出表'!$2:$4</definedName>
    <definedName name="_xlnm.Print_Titles" localSheetId="2">'2.一般公共预算支出表'!$2:$4</definedName>
    <definedName name="_xlnm._FilterDatabase" localSheetId="3" hidden="1">'3.一般公共预算本级支出表'!$A$4:$B$358</definedName>
    <definedName name="_xlnm.Print_Area" localSheetId="27">'27.项目支出绩效表'!$A$1:$N$429</definedName>
    <definedName name="_xlnm.Print_Titles" localSheetId="27">'27.项目支出绩效表'!$5:$5</definedName>
  </definedNames>
  <calcPr calcId="144525"/>
</workbook>
</file>

<file path=xl/sharedStrings.xml><?xml version="1.0" encoding="utf-8"?>
<sst xmlns="http://schemas.openxmlformats.org/spreadsheetml/2006/main" count="1719">
  <si>
    <t>2024年政府预算公开表</t>
  </si>
  <si>
    <t>附件1-1</t>
  </si>
  <si>
    <t>2024年海口市美兰区一般公共预算收入表</t>
  </si>
  <si>
    <t>单位：万元</t>
  </si>
  <si>
    <t>项目</t>
  </si>
  <si>
    <t>2024年预算数</t>
  </si>
  <si>
    <t>一、税收收入</t>
  </si>
  <si>
    <t>增值税</t>
  </si>
  <si>
    <t>企业所得税</t>
  </si>
  <si>
    <t>个人所得税</t>
  </si>
  <si>
    <t>资源税</t>
  </si>
  <si>
    <t>城市维护建设税</t>
  </si>
  <si>
    <t>房产税</t>
  </si>
  <si>
    <t>印花税</t>
  </si>
  <si>
    <t>城镇土地使用税</t>
  </si>
  <si>
    <t>土地增值税</t>
  </si>
  <si>
    <t>契税</t>
  </si>
  <si>
    <t>环境保护税</t>
  </si>
  <si>
    <t>其他税收收入</t>
  </si>
  <si>
    <t>二、非税收入</t>
  </si>
  <si>
    <t>行政事业性收费收入</t>
  </si>
  <si>
    <t>罚没收入</t>
  </si>
  <si>
    <t>国有资源（资产）有偿使用收入</t>
  </si>
  <si>
    <t>其他收入</t>
  </si>
  <si>
    <t>三、债务收入</t>
  </si>
  <si>
    <t>四、转移性收入</t>
  </si>
  <si>
    <t>（一）返还性收入</t>
  </si>
  <si>
    <t xml:space="preserve">      所得税基数返还收入</t>
  </si>
  <si>
    <t xml:space="preserve">      增值税税收返还收入</t>
  </si>
  <si>
    <t xml:space="preserve">      消费税税收返还收入</t>
  </si>
  <si>
    <t xml:space="preserve">      增值税“五五分享”税收返还收入</t>
  </si>
  <si>
    <t>（二）一般性转移支付收入</t>
  </si>
  <si>
    <t xml:space="preserve">      均衡性转移支付收入</t>
  </si>
  <si>
    <t xml:space="preserve">      县级基本财力保障机制奖补资金收入</t>
  </si>
  <si>
    <t xml:space="preserve">      结算补助收入</t>
  </si>
  <si>
    <t xml:space="preserve">      重点生态功能区转移支付收入</t>
  </si>
  <si>
    <t xml:space="preserve">      固定数额补助收入</t>
  </si>
  <si>
    <t xml:space="preserve">      边境地区转移支付收入</t>
  </si>
  <si>
    <t xml:space="preserve">      巩固脱贫攻坚成果衔接乡村振兴转移支付收入</t>
  </si>
  <si>
    <t xml:space="preserve">      教育共同财政事权转移支付收入</t>
  </si>
  <si>
    <t xml:space="preserve">      文化旅游体育与传媒共同财政事权转移支付收入</t>
  </si>
  <si>
    <t xml:space="preserve">      社会保障和就业共同财政事权转移支付收入</t>
  </si>
  <si>
    <t xml:space="preserve">      医疗卫生共同财政事权转移支付收入</t>
  </si>
  <si>
    <t xml:space="preserve">      农林水共同财政事权转移支付收入</t>
  </si>
  <si>
    <t xml:space="preserve">      住房保障共同财政事权转移支付收入</t>
  </si>
  <si>
    <t xml:space="preserve">      其他一般性转移支付收入</t>
  </si>
  <si>
    <t>（三）专项转移支付收入</t>
  </si>
  <si>
    <t xml:space="preserve">      一般公共服务</t>
  </si>
  <si>
    <t xml:space="preserve">      公共安全</t>
  </si>
  <si>
    <t xml:space="preserve">      社会保障和就业</t>
  </si>
  <si>
    <t xml:space="preserve">      卫生健康</t>
  </si>
  <si>
    <t xml:space="preserve">      城乡社区</t>
  </si>
  <si>
    <t xml:space="preserve">      农林水</t>
  </si>
  <si>
    <t xml:space="preserve">      其他收入</t>
  </si>
  <si>
    <t>（四）调入资金</t>
  </si>
  <si>
    <t>（五）动用预算稳定调节基金</t>
  </si>
  <si>
    <t>（六）上年结余结转收入</t>
  </si>
  <si>
    <t>收入总计</t>
  </si>
  <si>
    <t>附件1-2</t>
  </si>
  <si>
    <t>2024年海口市美兰区一般公共预算支出表</t>
  </si>
  <si>
    <t>一、地方一般公共预算支出</t>
  </si>
  <si>
    <t>（一）一般公共服务支出</t>
  </si>
  <si>
    <t>（二）外交支出</t>
  </si>
  <si>
    <t>（三）国防支出</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</si>
  <si>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</si>
  <si>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</si>
  <si>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</si>
  <si>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</si>
  <si>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</si>
  <si>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</si>
  <si>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</si>
  <si>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</si>
  <si>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</si>
  <si>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</si>
  <si>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（十四）商业服务业等支出</t>
  </si>
  <si>
    <t>（十五）自然资源海洋气象等支出</t>
  </si>
  <si>
    <t>（十六）住房保障支出</t>
  </si>
  <si>
    <t>（十七）灾害防治及应急管理支出</t>
  </si>
  <si>
    <t>（十八）其他支出</t>
  </si>
  <si>
    <t>二、预备费</t>
  </si>
  <si>
    <t>三、债务还本支出</t>
  </si>
  <si>
    <t>（一）地方政府一般债券还本支出</t>
  </si>
  <si>
    <t>四、转移性支出</t>
  </si>
  <si>
    <t>(一)上解上级支出</t>
  </si>
  <si>
    <t>(二)调出资金</t>
  </si>
  <si>
    <t>支出总计</t>
  </si>
  <si>
    <t>附件1-3</t>
  </si>
  <si>
    <t>2024年海口市美兰区一般公共预算本级支出表</t>
  </si>
  <si>
    <t>201-一般公共服务支出</t>
  </si>
  <si>
    <t>20101-人大事务</t>
  </si>
  <si>
    <t>2010101-行政运行</t>
  </si>
  <si>
    <t>2010102-一般行政管理事务</t>
  </si>
  <si>
    <t>2010104-人大会议</t>
  </si>
  <si>
    <t>2010106-人大监督</t>
  </si>
  <si>
    <t>2010108-代表工作</t>
  </si>
  <si>
    <t>2010150-事业运行</t>
  </si>
  <si>
    <t>2010199-其他人大事务支出</t>
  </si>
  <si>
    <t>20102-政协事务</t>
  </si>
  <si>
    <t>2010201-行政运行</t>
  </si>
  <si>
    <t>2010250-事业运行</t>
  </si>
  <si>
    <t>2010299-其他政协事务支出</t>
  </si>
  <si>
    <t>20103-政府办公厅（室）及相关机构事务</t>
  </si>
  <si>
    <t>2010301-行政运行</t>
  </si>
  <si>
    <t>2010350-事业运行</t>
  </si>
  <si>
    <t>2010399-其他政府办公厅（室）及相关机构事务支出</t>
  </si>
  <si>
    <t>20104-发展与改革事务</t>
  </si>
  <si>
    <t>2010401-行政运行</t>
  </si>
  <si>
    <t>2010450-事业运行</t>
  </si>
  <si>
    <t>2010499-其他发展与改革事务支出</t>
  </si>
  <si>
    <t>20105-统计信息事务</t>
  </si>
  <si>
    <t>2010501-行政运行</t>
  </si>
  <si>
    <t>2010502-一般行政管理事务</t>
  </si>
  <si>
    <t>2010505-专项统计业务</t>
  </si>
  <si>
    <t>2010507-专项普查活动</t>
  </si>
  <si>
    <t>2010508-统计抽样调查</t>
  </si>
  <si>
    <t>2010550-事业运行</t>
  </si>
  <si>
    <t>2010599-其他统计信息事务支出</t>
  </si>
  <si>
    <t>20106-财政事务</t>
  </si>
  <si>
    <t>2010601-行政运行</t>
  </si>
  <si>
    <t>2010605-财政国库业务</t>
  </si>
  <si>
    <t>2010606-财政监察</t>
  </si>
  <si>
    <t>2010650-事业运行</t>
  </si>
  <si>
    <t>2010699-其他财政事务支出</t>
  </si>
  <si>
    <t>20108-审计事务</t>
  </si>
  <si>
    <t>2010801-行政运行</t>
  </si>
  <si>
    <t>2010804-审计业务</t>
  </si>
  <si>
    <t>2010850-事业运行</t>
  </si>
  <si>
    <t>2010899-其他审计事务支出</t>
  </si>
  <si>
    <t>20111-纪检监察事务</t>
  </si>
  <si>
    <t>2011101-行政运行</t>
  </si>
  <si>
    <t>2011150-事业运行</t>
  </si>
  <si>
    <t>2011199-其他纪检监察事务支出</t>
  </si>
  <si>
    <t>20113-商贸事务</t>
  </si>
  <si>
    <t>2011301-行政运行</t>
  </si>
  <si>
    <t>2011308-招商引资</t>
  </si>
  <si>
    <t>2011350-事业运行</t>
  </si>
  <si>
    <t>2011399-其他商贸事务支出</t>
  </si>
  <si>
    <t>20125-港澳台事务</t>
  </si>
  <si>
    <t>2012501-行政运行</t>
  </si>
  <si>
    <t>2012599-其他港澳台事务支出</t>
  </si>
  <si>
    <t>20126-档案事务</t>
  </si>
  <si>
    <t>2012601-行政运行</t>
  </si>
  <si>
    <t>2012604-档案馆</t>
  </si>
  <si>
    <t>20128-民主党派及工商联事务</t>
  </si>
  <si>
    <t>2012899-其他民主党派及工商联事务支出</t>
  </si>
  <si>
    <t>20129-群众团体事务</t>
  </si>
  <si>
    <t>2012901-行政运行</t>
  </si>
  <si>
    <t>2012902-一般行政管理事务</t>
  </si>
  <si>
    <t>2012999-其他群众团体事务支出</t>
  </si>
  <si>
    <t>20131-党委办公厅（室）及相关机构事务</t>
  </si>
  <si>
    <t>2013101-行政运行</t>
  </si>
  <si>
    <t>2013102-一般行政管理事务</t>
  </si>
  <si>
    <t>2013103-机关服务</t>
  </si>
  <si>
    <t>2013150-事业运行</t>
  </si>
  <si>
    <t>2013199-其他党委办公厅（室）及相关机构事务支出</t>
  </si>
  <si>
    <t>20132-组织事务</t>
  </si>
  <si>
    <t>2013201-行政运行</t>
  </si>
  <si>
    <t>2013250-事业运行</t>
  </si>
  <si>
    <t>2013299-其他组织事务支出</t>
  </si>
  <si>
    <t>20133-宣传事务</t>
  </si>
  <si>
    <t>2013301-行政运行</t>
  </si>
  <si>
    <t>2013302-一般行政管理事务</t>
  </si>
  <si>
    <t>2013304-宣传管理</t>
  </si>
  <si>
    <t>2013350-事业运行</t>
  </si>
  <si>
    <t>2013399-其他宣传事务支出</t>
  </si>
  <si>
    <t>20134-统战事务</t>
  </si>
  <si>
    <t>2013401-行政运行</t>
  </si>
  <si>
    <t>2013405-华侨事务</t>
  </si>
  <si>
    <t>2013499-其他统战事务支出</t>
  </si>
  <si>
    <t>20136-其他共产党事务支出</t>
  </si>
  <si>
    <t>2013601-行政运行</t>
  </si>
  <si>
    <t>2013699-其他共产党事务支出</t>
  </si>
  <si>
    <t>20139-社会工作事务</t>
  </si>
  <si>
    <t>2013999-其他社会工作事务支出</t>
  </si>
  <si>
    <t>20140-信访事务</t>
  </si>
  <si>
    <t>2014004-信访业务</t>
  </si>
  <si>
    <t>2014099-其他信访事务支出</t>
  </si>
  <si>
    <t>20199-其他一般公共服务支出</t>
  </si>
  <si>
    <t>2019999-其他一般公共服务支出</t>
  </si>
  <si>
    <t>202-外交支出</t>
  </si>
  <si>
    <t>20201-外交管理事务</t>
  </si>
  <si>
    <t>2020199-其他外交管理事务支出</t>
  </si>
  <si>
    <t>203-国防支出</t>
  </si>
  <si>
    <t>20306-国防动员</t>
  </si>
  <si>
    <t>2030608-边海防</t>
  </si>
  <si>
    <t>20399-其他国防支出</t>
  </si>
  <si>
    <t>2039999-其他国防支出</t>
  </si>
  <si>
    <t>204-公共安全支出</t>
  </si>
  <si>
    <t>20402-公安</t>
  </si>
  <si>
    <t>2040299-其他公安支出</t>
  </si>
  <si>
    <t>20406-司法</t>
  </si>
  <si>
    <t>2040601-行政运行</t>
  </si>
  <si>
    <t>2040602-一般行政管理事务</t>
  </si>
  <si>
    <t>2040604-基层司法业务</t>
  </si>
  <si>
    <t>2040605-普法宣传</t>
  </si>
  <si>
    <t>2040607-公共法律服务</t>
  </si>
  <si>
    <t>2040610-社区矫正</t>
  </si>
  <si>
    <t>2040650-事业运行</t>
  </si>
  <si>
    <t>2040699-其他司法支出</t>
  </si>
  <si>
    <t>20499-其他公共安全支出</t>
  </si>
  <si>
    <t>2049999-其他公共安全支出</t>
  </si>
  <si>
    <t>205-教育支出</t>
  </si>
  <si>
    <t>20501-教育管理事务</t>
  </si>
  <si>
    <t>2050101-行政运行</t>
  </si>
  <si>
    <t>2050199-其他教育管理事务支出</t>
  </si>
  <si>
    <t>20502-普通教育</t>
  </si>
  <si>
    <t>2050201-学前教育</t>
  </si>
  <si>
    <t>2050202-小学教育</t>
  </si>
  <si>
    <t>2050203-初中教育</t>
  </si>
  <si>
    <t>2050299-其他普通教育支出</t>
  </si>
  <si>
    <t>20507-特殊教育</t>
  </si>
  <si>
    <t>2050701-特殊学校教育</t>
  </si>
  <si>
    <t>20599-其他教育支出</t>
  </si>
  <si>
    <t>2059999-其他教育支出</t>
  </si>
  <si>
    <t>206-科学技术支出</t>
  </si>
  <si>
    <t>20601-科学技术管理事务</t>
  </si>
  <si>
    <t>2060101-行政运行</t>
  </si>
  <si>
    <t>2060102-一般行政管理事务</t>
  </si>
  <si>
    <t>2060103-机关服务</t>
  </si>
  <si>
    <t>2060199-其他科学技术管理事务支出</t>
  </si>
  <si>
    <t>20607-科学技术普及</t>
  </si>
  <si>
    <t>2060702-科普活动</t>
  </si>
  <si>
    <t>207-文化旅游体育与传媒支出</t>
  </si>
  <si>
    <t>20701-文化和旅游</t>
  </si>
  <si>
    <t>2070101-行政运行</t>
  </si>
  <si>
    <t>2070108-文化活动</t>
  </si>
  <si>
    <t>2070109-群众文化</t>
  </si>
  <si>
    <t>2070111-文化创作与保护</t>
  </si>
  <si>
    <t>2070199-其他文化和旅游支出</t>
  </si>
  <si>
    <t>20799-其他文化旅游体育与传媒支出</t>
  </si>
  <si>
    <t>2079999-其他文化旅游体育与传媒支出</t>
  </si>
  <si>
    <t>208-社会保障和就业支出</t>
  </si>
  <si>
    <t>20801-人力资源和社会保障管理事务</t>
  </si>
  <si>
    <t>2080101-行政运行</t>
  </si>
  <si>
    <t>2080104-综合业务管理</t>
  </si>
  <si>
    <t>2080105-劳动保障监察</t>
  </si>
  <si>
    <t>2080106-就业管理事务</t>
  </si>
  <si>
    <t>2080107-社会保险业务管理事务</t>
  </si>
  <si>
    <t>2080109-社会保险经办机构</t>
  </si>
  <si>
    <t>2080112-劳动人事争议调解仲裁</t>
  </si>
  <si>
    <t>2080116-引进人才费用</t>
  </si>
  <si>
    <t>2080150-事业运行</t>
  </si>
  <si>
    <t>2080199-其他人力资源和社会保障管理事务支出</t>
  </si>
  <si>
    <t>20802-民政管理事务</t>
  </si>
  <si>
    <t>2080201-行政运行</t>
  </si>
  <si>
    <t>2080206-社会组织管理</t>
  </si>
  <si>
    <t>2080208-基层政权建设和社区治理</t>
  </si>
  <si>
    <t>2080299-其他民政管理事务支出</t>
  </si>
  <si>
    <t>20805-行政事业单位养老支出</t>
  </si>
  <si>
    <t>2080501-行政单位离退休</t>
  </si>
  <si>
    <t>2080505-机关事业单位基本养老保险缴费支出</t>
  </si>
  <si>
    <t>2080506-机关事业单位职业年金缴费支出</t>
  </si>
  <si>
    <t>2080599-其他行政事业单位养老支出</t>
  </si>
  <si>
    <t>20807-就业补助</t>
  </si>
  <si>
    <t>2080701-就业创业服务补贴</t>
  </si>
  <si>
    <t>2080705-公益性岗位补贴</t>
  </si>
  <si>
    <t>2080711-就业见习补贴</t>
  </si>
  <si>
    <t>2080799-其他就业补助支出</t>
  </si>
  <si>
    <t>20808-抚恤</t>
  </si>
  <si>
    <t>2080801-死亡抚恤</t>
  </si>
  <si>
    <t>2080805-义务兵优待</t>
  </si>
  <si>
    <t>2080808-褒扬纪念</t>
  </si>
  <si>
    <t>2080899-其他优抚支出</t>
  </si>
  <si>
    <t>20809-退役安置</t>
  </si>
  <si>
    <t>2080901-退役士兵安置</t>
  </si>
  <si>
    <t>2080904-退役士兵管理教育</t>
  </si>
  <si>
    <t>2080999-其他退役安置支出</t>
  </si>
  <si>
    <t>20810-社会福利</t>
  </si>
  <si>
    <t>2081001-儿童福利</t>
  </si>
  <si>
    <t>2081002-老年福利</t>
  </si>
  <si>
    <t>2081006-养老服务</t>
  </si>
  <si>
    <t>2081099-其他社会福利支出</t>
  </si>
  <si>
    <t>20811-残疾人事业</t>
  </si>
  <si>
    <t>2081101-行政运行</t>
  </si>
  <si>
    <t>2081102-一般行政管理事务</t>
  </si>
  <si>
    <t>2081104-残疾人康复</t>
  </si>
  <si>
    <t>2081105-残疾人就业</t>
  </si>
  <si>
    <t>2081107-残疾人生活和护理补贴</t>
  </si>
  <si>
    <t>2081199-其他残疾人事业支出</t>
  </si>
  <si>
    <t>20819-最低生活保障</t>
  </si>
  <si>
    <t>2081901-城市最低生活保障金支出</t>
  </si>
  <si>
    <t>2081902-农村最低生活保障金支出</t>
  </si>
  <si>
    <t>20820-临时救助</t>
  </si>
  <si>
    <t>2082001-临时救助支出</t>
  </si>
  <si>
    <t>2082002-流浪乞讨人员救助支出</t>
  </si>
  <si>
    <t>20821-特困人员救助供养</t>
  </si>
  <si>
    <t>2082102-农村特困人员救助供养支出</t>
  </si>
  <si>
    <t>20828-退役军人管理事务</t>
  </si>
  <si>
    <t>2082801-行政运行</t>
  </si>
  <si>
    <t>2082802-一般行政管理事务</t>
  </si>
  <si>
    <t>2082804-拥军优属</t>
  </si>
  <si>
    <t>2082805-军供保障</t>
  </si>
  <si>
    <t>2082850-事业运行</t>
  </si>
  <si>
    <t>2082899-其他退役军人事务管理支出</t>
  </si>
  <si>
    <t>20830-财政代缴社会保险费支出</t>
  </si>
  <si>
    <t>2083001-财政代缴城乡居民基本养老保险费支出</t>
  </si>
  <si>
    <t>20899-其他社会保障和就业支出</t>
  </si>
  <si>
    <t>2089999-其他社会保障和就业支出</t>
  </si>
  <si>
    <t>210-卫生健康支出</t>
  </si>
  <si>
    <t>21001-卫生健康管理事务</t>
  </si>
  <si>
    <t>2100101-行政运行</t>
  </si>
  <si>
    <t>2100102-一般行政管理事务</t>
  </si>
  <si>
    <t>2100199-其他卫生健康管理事务支出</t>
  </si>
  <si>
    <t>21002-公立医院</t>
  </si>
  <si>
    <t>2100299-其他公立医院支出</t>
  </si>
  <si>
    <t>21003-基层医疗卫生机构</t>
  </si>
  <si>
    <t>2100301-城市社区卫生机构</t>
  </si>
  <si>
    <t>2100302-乡镇卫生院</t>
  </si>
  <si>
    <t>2100399-其他基层医疗卫生机构支出</t>
  </si>
  <si>
    <t>21004-公共卫生</t>
  </si>
  <si>
    <t>2100401-疾病预防控制机构</t>
  </si>
  <si>
    <t>2100402-卫生监督机构</t>
  </si>
  <si>
    <t>2100403-妇幼保健机构</t>
  </si>
  <si>
    <t>2100408-基本公共卫生服务</t>
  </si>
  <si>
    <t>2100409-重大公共卫生服务</t>
  </si>
  <si>
    <t>2100499-其他公共卫生支出</t>
  </si>
  <si>
    <t>21007-计划生育事务</t>
  </si>
  <si>
    <t>2100716-计划生育机构</t>
  </si>
  <si>
    <t>2100717-计划生育服务</t>
  </si>
  <si>
    <t>2100799-其他计划生育事务支出</t>
  </si>
  <si>
    <t>21011-行政事业单位医疗</t>
  </si>
  <si>
    <t>2101101-行政单位医疗</t>
  </si>
  <si>
    <t>2101102-事业单位医疗</t>
  </si>
  <si>
    <t>2101103-公务员医疗补助</t>
  </si>
  <si>
    <t>21012-财政对基本医疗保险基金的补助</t>
  </si>
  <si>
    <t>2101202-财政对城乡居民基本医疗保险基金的补助</t>
  </si>
  <si>
    <t>21013-医疗救助</t>
  </si>
  <si>
    <t>2101301-城乡医疗救助</t>
  </si>
  <si>
    <t>21014-优抚对象医疗</t>
  </si>
  <si>
    <t>2101401-优抚对象医疗补助</t>
  </si>
  <si>
    <t>21015-医疗保障管理事务</t>
  </si>
  <si>
    <t>2101505-医疗保障政策管理</t>
  </si>
  <si>
    <t>2101599-其他医疗保障管理事务支出</t>
  </si>
  <si>
    <t>21016-老龄卫生健康事务</t>
  </si>
  <si>
    <t>2101601-老龄卫生健康事务</t>
  </si>
  <si>
    <t>21017-中医药事务</t>
  </si>
  <si>
    <t>2101704-中医(民族医)药专项</t>
  </si>
  <si>
    <t>2101799-其他中医药事务支出</t>
  </si>
  <si>
    <t>21099-其他卫生健康支出</t>
  </si>
  <si>
    <t>2109999-其他卫生健康支出</t>
  </si>
  <si>
    <t>211-节能环保支出</t>
  </si>
  <si>
    <t>21101-环境保护管理事务</t>
  </si>
  <si>
    <t>2110199-其他环境保护管理事务支出</t>
  </si>
  <si>
    <t>21104-自然生态保护</t>
  </si>
  <si>
    <t>2110401-生态保护</t>
  </si>
  <si>
    <t>212-城乡社区支出</t>
  </si>
  <si>
    <t>21201-城乡社区管理事务</t>
  </si>
  <si>
    <t>2120101-行政运行</t>
  </si>
  <si>
    <t>2120104-城管执法</t>
  </si>
  <si>
    <t>2120199-其他城乡社区管理事务支出</t>
  </si>
  <si>
    <t>21202-城乡社区规划与管理</t>
  </si>
  <si>
    <t>2120201-城乡社区规划与管理</t>
  </si>
  <si>
    <t>21203-城乡社区公共设施</t>
  </si>
  <si>
    <t>2120399-其他城乡社区公共设施支出</t>
  </si>
  <si>
    <t>21205-城乡社区环境卫生</t>
  </si>
  <si>
    <t>2120501-城乡社区环境卫生</t>
  </si>
  <si>
    <t>21299-其他城乡社区支出</t>
  </si>
  <si>
    <t>2129999-其他城乡社区支出</t>
  </si>
  <si>
    <t>213-农林水支出</t>
  </si>
  <si>
    <t>21301-农业农村</t>
  </si>
  <si>
    <t>2130101-行政运行</t>
  </si>
  <si>
    <t>2130104-事业运行</t>
  </si>
  <si>
    <t>2130108-病虫害控制</t>
  </si>
  <si>
    <t>2130109-农产品质量安全</t>
  </si>
  <si>
    <t>2130110-执法监管</t>
  </si>
  <si>
    <t>2130120-稳定农民收入补贴</t>
  </si>
  <si>
    <t>2130122-农业生产发展</t>
  </si>
  <si>
    <t>2130124-农村合作经济</t>
  </si>
  <si>
    <t>2130125-农产品加工与促销</t>
  </si>
  <si>
    <t>2130126-农村社会事业</t>
  </si>
  <si>
    <t>2130135-农业生态资源保护</t>
  </si>
  <si>
    <t>2130142-乡村道路建设</t>
  </si>
  <si>
    <t>2130148-渔业发展</t>
  </si>
  <si>
    <t>2130153-耕地建设与利用</t>
  </si>
  <si>
    <t>2130199-其他农业农村支出</t>
  </si>
  <si>
    <t>21302-林业和草原</t>
  </si>
  <si>
    <t>2130205-森林资源培育</t>
  </si>
  <si>
    <t>2130207-森林资源管理</t>
  </si>
  <si>
    <t>2130212-湿地保护</t>
  </si>
  <si>
    <t>2130234-林业草原防灾减灾</t>
  </si>
  <si>
    <t>2130299-其他林业和草原支出</t>
  </si>
  <si>
    <t>21303-水利</t>
  </si>
  <si>
    <t>2130301-行政运行</t>
  </si>
  <si>
    <t>2130305-水利工程建设</t>
  </si>
  <si>
    <t>2130306-水利工程运行与维护</t>
  </si>
  <si>
    <t>2130311-水资源节约管理与保护</t>
  </si>
  <si>
    <t>2130314-防汛</t>
  </si>
  <si>
    <t>2130321-大中型水库移民后期扶持专项支出</t>
  </si>
  <si>
    <t>2130335-农村供水</t>
  </si>
  <si>
    <t>2130399-其他水利支出</t>
  </si>
  <si>
    <t>21305-巩固脱贫攻坚成果衔接乡村振兴</t>
  </si>
  <si>
    <t>2130501-行政运行</t>
  </si>
  <si>
    <t>2130550-事业运行</t>
  </si>
  <si>
    <t>2130599-其他巩固脱贫攻坚成果衔接乡村振兴支出</t>
  </si>
  <si>
    <t>21307-农村综合改革</t>
  </si>
  <si>
    <t>2130701-对村级公益事业建设的补助</t>
  </si>
  <si>
    <t>2130705-对村民委员会和村党支部的补助</t>
  </si>
  <si>
    <t>2130707-农村综合改革示范试点补助</t>
  </si>
  <si>
    <t>21399-其他农林水支出</t>
  </si>
  <si>
    <t>2139999-其他农林水支出</t>
  </si>
  <si>
    <t>214-交通运输支出</t>
  </si>
  <si>
    <t>21405-邮政业支出</t>
  </si>
  <si>
    <t>2140505-邮政普遍服务与特殊服务</t>
  </si>
  <si>
    <t>21499-其他交通运输支出</t>
  </si>
  <si>
    <t>2149999-其他交通运输支出</t>
  </si>
  <si>
    <t>216-商业服务业等支出</t>
  </si>
  <si>
    <t>21602-商业流通事务</t>
  </si>
  <si>
    <t>2160299-其他商业流通事务支出</t>
  </si>
  <si>
    <t>220-自然资源海洋气象等支出</t>
  </si>
  <si>
    <t>22001-自然资源事务</t>
  </si>
  <si>
    <t>2200199-其他自然资源事务支出</t>
  </si>
  <si>
    <t>22099-其他自然资源海洋气象等支出</t>
  </si>
  <si>
    <t>2209999-其他自然资源海洋气象等支出</t>
  </si>
  <si>
    <t>221-住房保障支出</t>
  </si>
  <si>
    <t>22101-保障性安居工程支出</t>
  </si>
  <si>
    <t>2210103-棚户区改造</t>
  </si>
  <si>
    <t>2210105-农村危房改造</t>
  </si>
  <si>
    <t>2210107-保障性住房租金补贴</t>
  </si>
  <si>
    <t>2210108-老旧小区改造</t>
  </si>
  <si>
    <t>2210110-保障性租赁住房</t>
  </si>
  <si>
    <t>2210199-其他保障性安居工程支出</t>
  </si>
  <si>
    <t>22102-住房改革支出</t>
  </si>
  <si>
    <t>2210201-住房公积金</t>
  </si>
  <si>
    <t>224-灾害防治及应急管理支出</t>
  </si>
  <si>
    <t>22401-应急管理事务</t>
  </si>
  <si>
    <t>2240101-行政运行</t>
  </si>
  <si>
    <t>2240106-安全监管</t>
  </si>
  <si>
    <t>2240150-事业运行</t>
  </si>
  <si>
    <t>2240199-其他应急管理支出</t>
  </si>
  <si>
    <t>22402-消防救援事务</t>
  </si>
  <si>
    <t>2240299-其他消防救援事务支出</t>
  </si>
  <si>
    <t>22405-地震事务</t>
  </si>
  <si>
    <t>2240504-地震监测</t>
  </si>
  <si>
    <t>2240599-其他地震事务支出</t>
  </si>
  <si>
    <t>22406-自然灾害防治</t>
  </si>
  <si>
    <t>2240699-其他自然灾害防治支出</t>
  </si>
  <si>
    <t>22499-其他灾害防治及应急管理支出</t>
  </si>
  <si>
    <t>2249999-其他灾害防治及应急管理支出</t>
  </si>
  <si>
    <t>229-其他支出</t>
  </si>
  <si>
    <t>22902-年初预留</t>
  </si>
  <si>
    <t>2290201-年初预留</t>
  </si>
  <si>
    <t>附件1-4</t>
  </si>
  <si>
    <t>2024年海口市美兰区一般公共预算本级基本支出表</t>
  </si>
  <si>
    <r>
      <rPr>
        <b/>
        <u/>
        <sz val="12"/>
        <rFont val="宋体"/>
        <charset val="134"/>
      </rPr>
      <t>2024</t>
    </r>
    <r>
      <rPr>
        <b/>
        <sz val="12"/>
        <rFont val="宋体"/>
        <charset val="134"/>
      </rPr>
      <t>年预算数</t>
    </r>
  </si>
  <si>
    <t>一、机关工资福利支出</t>
  </si>
  <si>
    <t>工资奖金津补贴</t>
  </si>
  <si>
    <t>社会保障缴费</t>
  </si>
  <si>
    <t>住房公积金</t>
  </si>
  <si>
    <t>其他工资福利支出</t>
  </si>
  <si>
    <t>二、机关商品和服务支出</t>
  </si>
  <si>
    <t>办公经费</t>
  </si>
  <si>
    <t>会议费</t>
  </si>
  <si>
    <t>培训费</t>
  </si>
  <si>
    <t>委托业务费</t>
  </si>
  <si>
    <t>公务接待费</t>
  </si>
  <si>
    <t>公务用车运行维护费</t>
  </si>
  <si>
    <t>维修（护）费</t>
  </si>
  <si>
    <t>其他商品和服务支出</t>
  </si>
  <si>
    <t>三、机关资本性支出</t>
  </si>
  <si>
    <t>设备购置</t>
  </si>
  <si>
    <t>四、对事业单位经常性补助</t>
  </si>
  <si>
    <t>工资福利支出</t>
  </si>
  <si>
    <t>商品和服务支出</t>
  </si>
  <si>
    <t>五、对事业单位资本性补助</t>
  </si>
  <si>
    <t>资本性支出</t>
  </si>
  <si>
    <t>六、对个人和家庭的补助</t>
  </si>
  <si>
    <t>社会福利和救助</t>
  </si>
  <si>
    <t>离退休费</t>
  </si>
  <si>
    <t>其他对个人和家庭的补助</t>
  </si>
  <si>
    <t>附件1-5</t>
  </si>
  <si>
    <t>2024年海口市美兰区税收返还和转移支付预算表</t>
  </si>
  <si>
    <t>一、市（县）对区（乡/镇）转移支付</t>
  </si>
  <si>
    <t>（一）一般性转移支付</t>
  </si>
  <si>
    <t xml:space="preserve">     均衡性转移支付</t>
  </si>
  <si>
    <t>……</t>
  </si>
  <si>
    <t>（二）专项转移支付</t>
  </si>
  <si>
    <t xml:space="preserve">     其中：支持学前教育发展资金</t>
  </si>
  <si>
    <t>二、市（县）对区（乡/镇）税收返还</t>
  </si>
  <si>
    <t xml:space="preserve">    增值税返还</t>
  </si>
  <si>
    <t>市（县）对区（乡/镇）税收返还和转移支付总计</t>
  </si>
  <si>
    <t>备注：美兰区政府预算不分本级和下级，故此表无数据</t>
  </si>
  <si>
    <t>附件1-6</t>
  </si>
  <si>
    <t>2024年海口市美兰区税收返还和转移支付分地区预算汇总表</t>
  </si>
  <si>
    <t>地区</t>
  </si>
  <si>
    <r>
      <rPr>
        <b/>
        <u/>
        <sz val="12"/>
        <color indexed="8"/>
        <rFont val="黑体"/>
        <charset val="134"/>
      </rPr>
      <t xml:space="preserve">         </t>
    </r>
    <r>
      <rPr>
        <b/>
        <sz val="12"/>
        <color indexed="8"/>
        <rFont val="黑体"/>
        <charset val="134"/>
      </rPr>
      <t>区</t>
    </r>
  </si>
  <si>
    <r>
      <rPr>
        <u/>
        <sz val="12"/>
        <color indexed="8"/>
        <rFont val="宋体"/>
        <charset val="134"/>
      </rPr>
      <t xml:space="preserve">          </t>
    </r>
    <r>
      <rPr>
        <sz val="12"/>
        <color indexed="8"/>
        <rFont val="宋体"/>
        <charset val="134"/>
      </rPr>
      <t>镇</t>
    </r>
  </si>
  <si>
    <r>
      <rPr>
        <u/>
        <sz val="12"/>
        <color indexed="8"/>
        <rFont val="宋体"/>
        <charset val="134"/>
      </rPr>
      <t xml:space="preserve">          </t>
    </r>
    <r>
      <rPr>
        <sz val="12"/>
        <color indexed="8"/>
        <rFont val="宋体"/>
        <charset val="134"/>
      </rPr>
      <t>乡</t>
    </r>
  </si>
  <si>
    <t>附件1-7</t>
  </si>
  <si>
    <t>2024年海口市美兰区税收返还分地区预算汇总表</t>
  </si>
  <si>
    <t>合计</t>
  </si>
  <si>
    <t>附件1-8</t>
  </si>
  <si>
    <t>2024年海口市美兰区一般性转移支付分地区预算汇总表</t>
  </si>
  <si>
    <t>附件1-9</t>
  </si>
  <si>
    <t>2024年海口市美兰区专项转移支付分地区预算汇总表</t>
  </si>
  <si>
    <t>附件1-10</t>
  </si>
  <si>
    <t>2024年海口市美兰区政府性基金预算收入表</t>
  </si>
  <si>
    <t>一、地方政府性基金预算收入</t>
  </si>
  <si>
    <t>（一）城市基础设施配套费收入</t>
  </si>
  <si>
    <t>二、债务转贷收入</t>
  </si>
  <si>
    <t>其他地方自行试点项目收益专项债券转贷收入</t>
  </si>
  <si>
    <t>三、转移性收入</t>
  </si>
  <si>
    <t>（一）上级转移补助收入</t>
  </si>
  <si>
    <t>（二）上年结余收入</t>
  </si>
  <si>
    <t>（三）调入资金</t>
  </si>
  <si>
    <t>附件1-11</t>
  </si>
  <si>
    <t>2024年海口市美兰区政府性基金预算支出表</t>
  </si>
  <si>
    <t>一、地方政府性基金预算支出</t>
  </si>
  <si>
    <t>（一）国有土地使用权出让收入安排的支出</t>
  </si>
  <si>
    <t>（二）国有土地收益基金安排的支出</t>
  </si>
  <si>
    <t>（三）城市基础设施配套费安排的支出</t>
  </si>
  <si>
    <t>（四）大中型水库移民后期扶持基金支出</t>
  </si>
  <si>
    <t>（五）彩票公益金安排的支出</t>
  </si>
  <si>
    <t>（六）地方政府专项债务付息支出</t>
  </si>
  <si>
    <t>（七）地方政府专项债务发行费用支出</t>
  </si>
  <si>
    <t>二、债务还本支出</t>
  </si>
  <si>
    <t>（一）其他地方自行试点项目收益专项债券还本支出</t>
  </si>
  <si>
    <t>三、转移性支出</t>
  </si>
  <si>
    <t>（一）调出资金</t>
  </si>
  <si>
    <t>附件1-12</t>
  </si>
  <si>
    <t>2024年海口市美兰区政府性基金预算转移支付表</t>
  </si>
  <si>
    <t>一、大中型水库库区基金安排的支出</t>
  </si>
  <si>
    <t>附件1-13</t>
  </si>
  <si>
    <t>2024年海口市美兰区政府性基金预算本级支出表</t>
  </si>
  <si>
    <t>21208-国有土地使用权出让收入安排的支出</t>
  </si>
  <si>
    <t>2120801-征地和拆迁补偿支出</t>
  </si>
  <si>
    <t>2120803-城市建设支出</t>
  </si>
  <si>
    <t>2120804-农村基础设施建设支出</t>
  </si>
  <si>
    <t>2120814-农业生产发展支出</t>
  </si>
  <si>
    <t>2120815-农村社会事业支出</t>
  </si>
  <si>
    <t>2120816-农业农村生态环境支出</t>
  </si>
  <si>
    <t>2120899-其他国有土地使用权出让收入安排的支出</t>
  </si>
  <si>
    <t>21210-国有土地收益基金安排的支出</t>
  </si>
  <si>
    <t>2121001-征地和拆迁补偿支出</t>
  </si>
  <si>
    <t>21213-城市基础设施配套费安排的支出</t>
  </si>
  <si>
    <t>2121301-城市公共设施</t>
  </si>
  <si>
    <t>21372-大中型水库移民后期扶持基金支出</t>
  </si>
  <si>
    <t>2137201-移民补助</t>
  </si>
  <si>
    <t>2137202-基础设施建设和经济发展</t>
  </si>
  <si>
    <t>22960-彩票公益金安排的支出</t>
  </si>
  <si>
    <t>2296002-用于社会福利的彩票公益金支出</t>
  </si>
  <si>
    <t>2296006-用于残疾人事业的彩票公益金支出</t>
  </si>
  <si>
    <t>2296011-用于巩固脱贫攻坚成果衔接乡村振兴的彩票公益金支出</t>
  </si>
  <si>
    <t>2296099-用于其他社会公益事业的彩票公益金支出</t>
  </si>
  <si>
    <t>232-债务付息支出</t>
  </si>
  <si>
    <t>23204-地方政府专项债务付息支出</t>
  </si>
  <si>
    <t>2320498-其他地方自行试点项目收益专项债券付息支出</t>
  </si>
  <si>
    <t>233-债务发行费用支出</t>
  </si>
  <si>
    <t>23304-地方政府专项债务发行费用支出</t>
  </si>
  <si>
    <t>2330498-其他地方自行试点项目收益专项债券发行费用支出</t>
  </si>
  <si>
    <t>附件1-14</t>
  </si>
  <si>
    <t>2024年海口市美兰区国有资本经营预算收入表</t>
  </si>
  <si>
    <t>一、利润收入</t>
  </si>
  <si>
    <t xml:space="preserve">    烟草企业利润收入</t>
  </si>
  <si>
    <t>备注：海口市美兰区无此预算</t>
  </si>
  <si>
    <t>附件1-15</t>
  </si>
  <si>
    <t>2024年海口市美兰区国有资本经营预算支出表</t>
  </si>
  <si>
    <t>一、国有资本预算支出</t>
  </si>
  <si>
    <t xml:space="preserve">    解决历史遗留问题及改革成本支出</t>
  </si>
  <si>
    <t xml:space="preserve">    国有资本金注入</t>
  </si>
  <si>
    <t>二、转移性支出</t>
  </si>
  <si>
    <t>附件1-16</t>
  </si>
  <si>
    <t>2024年海口市美兰区国有资本经营预算本级支出表</t>
  </si>
  <si>
    <t xml:space="preserve"> 223-国有资本经营预算支出</t>
  </si>
  <si>
    <t xml:space="preserve">       22301-解决历史遗留问题及改革成本支出</t>
  </si>
  <si>
    <t xml:space="preserve">           2230101-厂办大集体改革支出</t>
  </si>
  <si>
    <t>附件1-17</t>
  </si>
  <si>
    <t>2024年海口市美兰区国有资本经营预算转移支付表</t>
  </si>
  <si>
    <t>一、解决历史遗留问题及改革成本支出</t>
  </si>
  <si>
    <t xml:space="preserve">    其中：厂办大集体改革支出</t>
  </si>
  <si>
    <t>附件1-18</t>
  </si>
  <si>
    <t>2024年海口市美兰区社会保险基金预算收入表</t>
  </si>
  <si>
    <t>一、企业职工基本养老保险基金收入</t>
  </si>
  <si>
    <t>二、机关事业单位基本养老保险基金收入</t>
  </si>
  <si>
    <t>附件1-19</t>
  </si>
  <si>
    <t>2024年海口市美兰区社会保险基金预算支出表</t>
  </si>
  <si>
    <t>一、企业职工基本养老保险基金支出</t>
  </si>
  <si>
    <t>二、机关事业单位基本养老保险基金支出</t>
  </si>
  <si>
    <t>附件1-20</t>
  </si>
  <si>
    <t>2024年海口市美兰区社会保险基金预算本级支出表</t>
  </si>
  <si>
    <t xml:space="preserve"> 209-社会保险基金支出</t>
  </si>
  <si>
    <t xml:space="preserve">       20901-企业职工基本养老保险基金支出</t>
  </si>
  <si>
    <t xml:space="preserve">           2090101-基本养老金</t>
  </si>
  <si>
    <t>DEBT_T_XXGK_XEYE</t>
  </si>
  <si>
    <t xml:space="preserve"> AND T.AD_CODE_GK=46 AND T.SET_YEAR_GK=2022</t>
  </si>
  <si>
    <t>上年债务限额及余额预算</t>
  </si>
  <si>
    <t>AD_CODE_GK#46</t>
  </si>
  <si>
    <t>SET_YEAR_GK#2022</t>
  </si>
  <si>
    <t>SET_YEAR#2021</t>
  </si>
  <si>
    <t>AD_CODE#</t>
  </si>
  <si>
    <t>AD_NAME#</t>
  </si>
  <si>
    <t>YBXE_Y1#</t>
  </si>
  <si>
    <t>ZXXE_Y1#</t>
  </si>
  <si>
    <t>YBYE_Y1#</t>
  </si>
  <si>
    <t>ZXYE_Y1#</t>
  </si>
  <si>
    <t>附件1-21</t>
  </si>
  <si>
    <t>海南省海口市美兰区2023年地方政府债务限额及余额预算情况表</t>
  </si>
  <si>
    <t>地   区</t>
  </si>
  <si>
    <t>2023年债务限额</t>
  </si>
  <si>
    <t>2023年债务余额预计执行数</t>
  </si>
  <si>
    <t>一般债务</t>
  </si>
  <si>
    <t>专项债务</t>
  </si>
  <si>
    <t>公  式</t>
  </si>
  <si>
    <t>A=B+C</t>
  </si>
  <si>
    <t>B</t>
  </si>
  <si>
    <t>C</t>
  </si>
  <si>
    <t>D=E+F</t>
  </si>
  <si>
    <t>E</t>
  </si>
  <si>
    <t>F</t>
  </si>
  <si>
    <t>VALID#</t>
  </si>
  <si>
    <t>4601</t>
  </si>
  <si>
    <t xml:space="preserve">  海口市</t>
  </si>
  <si>
    <t>460100</t>
  </si>
  <si>
    <t xml:space="preserve">    海口市本级</t>
  </si>
  <si>
    <t>460105</t>
  </si>
  <si>
    <t xml:space="preserve">    美兰区</t>
  </si>
  <si>
    <t>注：1.本表反映上一年度本地区、本级及分地区地方政府债务限额及余额预计执行数。</t>
  </si>
  <si>
    <t>2.本表由县级以上地方各级财政部门在同级人民代表大会批准预算后二十日内公开。</t>
  </si>
  <si>
    <t>DEBT_T_XXGK_YBYE</t>
  </si>
  <si>
    <t>AD_CODE#46</t>
  </si>
  <si>
    <t>AD_NAME#46 海南省</t>
  </si>
  <si>
    <t>XM_TYPE#</t>
  </si>
  <si>
    <t>XM_NAME#</t>
  </si>
  <si>
    <t>YS_AMT#</t>
  </si>
  <si>
    <t>ZX_AMT#</t>
  </si>
  <si>
    <t>ROW_NUM#</t>
  </si>
  <si>
    <t>附件1-22</t>
  </si>
  <si>
    <t>海南省海口市美兰区2023年和2024年地方政府一般债务余额情况表</t>
  </si>
  <si>
    <t>项    目</t>
  </si>
  <si>
    <t>预算数</t>
  </si>
  <si>
    <t>执行数</t>
  </si>
  <si>
    <t>YBYE_Y2</t>
  </si>
  <si>
    <t>一、2022年末地方政府一般债务余额实际数</t>
  </si>
  <si>
    <t>YBYE_Y1</t>
  </si>
  <si>
    <t>二、2023年末地方政府一般债务余额限额</t>
  </si>
  <si>
    <t>FXYB_Y1</t>
  </si>
  <si>
    <t>三、2023年地方政府一般债务发行额</t>
  </si>
  <si>
    <t>FXYB_Y1_WZ</t>
  </si>
  <si>
    <t xml:space="preserve">    中央转贷地方的国际金融组织和外国政府贷款</t>
  </si>
  <si>
    <t>FXYB_Y1_ZQ</t>
  </si>
  <si>
    <t xml:space="preserve">    2023年地方政府一般债券发行额</t>
  </si>
  <si>
    <t>YBHB_Y1</t>
  </si>
  <si>
    <t>四、2023年地方政府一般债务还本额</t>
  </si>
  <si>
    <t>YBYEYS_Y1</t>
  </si>
  <si>
    <t>五、2023年末地方政府一般债务余额预计执行数</t>
  </si>
  <si>
    <t>CZCZ</t>
  </si>
  <si>
    <t>六、2024年地方财政赤字</t>
  </si>
  <si>
    <t>YBXE</t>
  </si>
  <si>
    <t>七、2024年地方政府一般债务余额限额</t>
  </si>
  <si>
    <t>备注：美兰区无一般债，故此表无数据</t>
  </si>
  <si>
    <t>DEBT_T_XXGK_ZXYE</t>
  </si>
  <si>
    <t>附件1-23</t>
  </si>
  <si>
    <t>海南省海口市美兰区2023年和2024年地方政府专项债务余额情况表</t>
  </si>
  <si>
    <t>ZXYE_Y2</t>
  </si>
  <si>
    <t>一、2022年末地方政府专项债务余额实际数</t>
  </si>
  <si>
    <t>ZXYE_Y1</t>
  </si>
  <si>
    <t>二、2023年末地方政府专项债务余额限额</t>
  </si>
  <si>
    <t>FXZX_Y1</t>
  </si>
  <si>
    <t>三、2023年地方政府专项债务发行额</t>
  </si>
  <si>
    <t>ZXHB_Y1</t>
  </si>
  <si>
    <t>四、2023年地方政府专项债务还本额</t>
  </si>
  <si>
    <t>ZXYEYS_Y1</t>
  </si>
  <si>
    <t>五、2023年末地方政府专项债务余额预计执行数</t>
  </si>
  <si>
    <t>XZXE</t>
  </si>
  <si>
    <t>六、2024年地方政府专项债务新增限额</t>
  </si>
  <si>
    <t>ZXXE</t>
  </si>
  <si>
    <t>七、2024年末地方政府专项债务余额限额</t>
  </si>
  <si>
    <t>DEBT_T_XXGK_FX_HBFXYS</t>
  </si>
  <si>
    <t>AD_BDQ#</t>
  </si>
  <si>
    <t>AD_BJ#</t>
  </si>
  <si>
    <t>附件1-24</t>
  </si>
  <si>
    <t>海南省海口市美兰区地方政府债券发行及还本付息情况表</t>
  </si>
  <si>
    <t>公式</t>
  </si>
  <si>
    <t>本地区</t>
  </si>
  <si>
    <t>本级</t>
  </si>
  <si>
    <t>FXYB</t>
  </si>
  <si>
    <t>一、2023年发行预计执行数</t>
  </si>
  <si>
    <t>A=B+D</t>
  </si>
  <si>
    <t>（一）一般债券</t>
  </si>
  <si>
    <t>FXYB _Y1_ZRZ</t>
  </si>
  <si>
    <t xml:space="preserve">   其中：再融资债券</t>
  </si>
  <si>
    <t>（二）专项债券</t>
  </si>
  <si>
    <t>D</t>
  </si>
  <si>
    <t>FXZX _Y1_ZRZ</t>
  </si>
  <si>
    <t>HB_Y1</t>
  </si>
  <si>
    <t>二、2023年还本预计执行数</t>
  </si>
  <si>
    <t>F=G+H</t>
  </si>
  <si>
    <t>G</t>
  </si>
  <si>
    <t>H</t>
  </si>
  <si>
    <t>FX_Y1</t>
  </si>
  <si>
    <t>三、2023年付息预计执行数</t>
  </si>
  <si>
    <t>I=J+K</t>
  </si>
  <si>
    <t>YBFX_Y1</t>
  </si>
  <si>
    <t>J</t>
  </si>
  <si>
    <t>ZXFX_Y1</t>
  </si>
  <si>
    <t>K</t>
  </si>
  <si>
    <t>YBHB</t>
  </si>
  <si>
    <t>四、2024年还本预算数</t>
  </si>
  <si>
    <t>L=M+O</t>
  </si>
  <si>
    <t>YBHB_YS</t>
  </si>
  <si>
    <t>M</t>
  </si>
  <si>
    <t>YBHB_YS_ZRZ</t>
  </si>
  <si>
    <t xml:space="preserve">   其中：再融资</t>
  </si>
  <si>
    <t>YBHB_YS_CZZJ</t>
  </si>
  <si>
    <t xml:space="preserve">      财政预算安排 </t>
  </si>
  <si>
    <t>N</t>
  </si>
  <si>
    <t>ZXHB_YS</t>
  </si>
  <si>
    <t>O</t>
  </si>
  <si>
    <t>ZXHB_YS_ZRZ</t>
  </si>
  <si>
    <t>ZXHB_YS_CZZJ</t>
  </si>
  <si>
    <t xml:space="preserve">      财政预算安排</t>
  </si>
  <si>
    <t>P</t>
  </si>
  <si>
    <t>FX_YS</t>
  </si>
  <si>
    <t>五、2024年付息预算数</t>
  </si>
  <si>
    <t>Q=R+S</t>
  </si>
  <si>
    <t>YBFX_YS</t>
  </si>
  <si>
    <t>R</t>
  </si>
  <si>
    <t>ZXFX_YS</t>
  </si>
  <si>
    <t>S</t>
  </si>
  <si>
    <t>注：1.本表反映本地区和本级上一年度地方政府债券（含再融资债券）发行及还本付息预计执行数、本年度地方政府债券还本付息预算数等。</t>
  </si>
  <si>
    <t>2.本表由县级以上地方各级财政部门在本级人民代表大会批准预算后二十日内公开。</t>
  </si>
  <si>
    <t>DEBT_T_XXGK_TQXDXE</t>
  </si>
  <si>
    <t>当年债务限额提前下达情况</t>
  </si>
  <si>
    <t>SET_YEAR#2022</t>
  </si>
  <si>
    <t>AD_XJ#</t>
  </si>
  <si>
    <t>附件1-25</t>
  </si>
  <si>
    <t>海南省海口市美兰区2024年地方政府债务限额提前下达情况表</t>
  </si>
  <si>
    <t>下级</t>
  </si>
  <si>
    <t>xe_y1</t>
  </si>
  <si>
    <t>一：2023年地方政府债务限额</t>
  </si>
  <si>
    <t>ybxe_y1</t>
  </si>
  <si>
    <t>其中： 一般债务限额</t>
  </si>
  <si>
    <t>zxxe_y1</t>
  </si>
  <si>
    <t xml:space="preserve">    专项债务限额</t>
  </si>
  <si>
    <t>xe_amt</t>
  </si>
  <si>
    <t>二：提前下达的2024年地方政府债务新增限额</t>
  </si>
  <si>
    <t>ybxe_amt</t>
  </si>
  <si>
    <t>zxxe_amt</t>
  </si>
  <si>
    <t>注：本表反映本地区及本级年初预算中列示的地方政府债务限额情况，由县级以上地方各级财政部门在同级人大常委会批准年度预算后二十日内公开。</t>
  </si>
  <si>
    <t>DEBT_T_XXGK_XEZJAP</t>
  </si>
  <si>
    <t xml:space="preserve"> and T.SET_YEAR_GK ='2022' and T.AD_CODE_GK ='46'</t>
  </si>
  <si>
    <t>ad_code#46</t>
  </si>
  <si>
    <t>set_year#2022</t>
  </si>
  <si>
    <t>ad_name#46 海南省</t>
  </si>
  <si>
    <t>set_year_gk#2022</t>
  </si>
  <si>
    <t>XMLX_NAME#</t>
  </si>
  <si>
    <t>ZQLX_NAME#</t>
  </si>
  <si>
    <t>ZQZJ_AMT#</t>
  </si>
  <si>
    <t>XMLX_ID#</t>
  </si>
  <si>
    <t>ZQLX_ID#</t>
  </si>
  <si>
    <t>附件1-26</t>
  </si>
  <si>
    <t>海南省海口市美兰区2024年年初新增地方政府债券资金安排表</t>
  </si>
  <si>
    <t>序号</t>
  </si>
  <si>
    <t>项目名称</t>
  </si>
  <si>
    <t>项目类型</t>
  </si>
  <si>
    <t>项目主管部门</t>
  </si>
  <si>
    <t>债券性质</t>
  </si>
  <si>
    <t>安排债券规模</t>
  </si>
  <si>
    <t>···</t>
  </si>
  <si>
    <t>注：1、本表反映本级当年提前下达的新增地方政府债券资金使用安排，由县级以上地方各级财政部门在同级人民代表大会会批准预算后二十日内公开。
    2、美兰区2024年年初无新增地方政府债券资金，故此表无数据填报。</t>
  </si>
  <si>
    <t>表1-27</t>
  </si>
  <si>
    <t>2024年海南省海口市美兰区项目支出绩效表</t>
  </si>
  <si>
    <t>预算年度：2024年</t>
  </si>
  <si>
    <t>金额单位：万元</t>
  </si>
  <si>
    <t>单位名称</t>
  </si>
  <si>
    <t>预算执行率权重(%)</t>
  </si>
  <si>
    <t>财政资金</t>
  </si>
  <si>
    <t>绩效目标</t>
  </si>
  <si>
    <t>一级指标</t>
  </si>
  <si>
    <t>二级指标</t>
  </si>
  <si>
    <t>三级指标</t>
  </si>
  <si>
    <t>绩效指标性质</t>
  </si>
  <si>
    <t>绩效指标值</t>
  </si>
  <si>
    <t>本年绩效指标值</t>
  </si>
  <si>
    <t>绩效度量单位</t>
  </si>
  <si>
    <t>权重</t>
  </si>
  <si>
    <t>本年权重</t>
  </si>
  <si>
    <t>101001-海口市美兰区人民代表大会常务委员会办公室</t>
  </si>
  <si>
    <t>46010821T000000076481-代表活动</t>
  </si>
  <si>
    <t>558.00</t>
  </si>
  <si>
    <t>　整体目标达到优良</t>
  </si>
  <si>
    <t>产出指标</t>
  </si>
  <si>
    <t>数量指标</t>
  </si>
  <si>
    <t>开展代表小组活动</t>
  </si>
  <si>
    <t>≥</t>
  </si>
  <si>
    <t>4</t>
  </si>
  <si>
    <t>3</t>
  </si>
  <si>
    <t>期</t>
  </si>
  <si>
    <t>10</t>
  </si>
  <si>
    <t>代表培训</t>
  </si>
  <si>
    <t>2</t>
  </si>
  <si>
    <t>批</t>
  </si>
  <si>
    <t>30</t>
  </si>
  <si>
    <t>学习考察</t>
  </si>
  <si>
    <t>效益指标</t>
  </si>
  <si>
    <t>社会效益指标</t>
  </si>
  <si>
    <t>满意度</t>
  </si>
  <si>
    <t>定性</t>
  </si>
  <si>
    <t>优良差</t>
  </si>
  <si>
    <t>好坏</t>
  </si>
  <si>
    <t>其他</t>
  </si>
  <si>
    <t>40</t>
  </si>
  <si>
    <t>46010821Y000000016675-综合事务</t>
  </si>
  <si>
    <t>625.80</t>
  </si>
  <si>
    <t>整体目标达到良好</t>
  </si>
  <si>
    <t>保障综合事务7项工作任务</t>
  </si>
  <si>
    <t>＝</t>
  </si>
  <si>
    <t>7</t>
  </si>
  <si>
    <t>项</t>
  </si>
  <si>
    <t>50</t>
  </si>
  <si>
    <t>保障人大工作正常运转率</t>
  </si>
  <si>
    <t>90</t>
  </si>
  <si>
    <t>%</t>
  </si>
  <si>
    <t>203001-中共海口市美兰区委组织部</t>
  </si>
  <si>
    <t>46010821T000000077903-教育培训工作</t>
  </si>
  <si>
    <t>501.12</t>
  </si>
  <si>
    <t>　通过开展集中学习和省内外考察的方式，帮助全区科级领导干部、年轻干部、基层党务干部、农村干部、乡村振兴工作队员等提高自贸港建设业务水平与工作能力。提高组工干部及村干部业务水平与工作能力</t>
  </si>
  <si>
    <t>培训班数量</t>
  </si>
  <si>
    <t>提高领导干部管理能力</t>
  </si>
  <si>
    <t>高中低</t>
  </si>
  <si>
    <t>满意度指标</t>
  </si>
  <si>
    <t>服务对象满意度</t>
  </si>
  <si>
    <t>培训人员满意度</t>
  </si>
  <si>
    <t>满意不满意</t>
  </si>
  <si>
    <t>211001-中共海口市美兰区委员会宣传部</t>
  </si>
  <si>
    <t>46010821T000000068000-党报党刊征订</t>
  </si>
  <si>
    <t>801.70</t>
  </si>
  <si>
    <t>2024年订阅900份人民日报、455份求是、50份光明日报、400份经济日报、900份海南日报、1100份海口日报、100份人民日报海外版、50份中国日报、50份中国经济导报、50份中国商报、55份农民日报、10份中国新闻周刊、367份新华每日电讯、250份参考消息、250份半月谈、25份瞭望、10份精神文明报、100份南国都市报、100份海南特区报、100份国际旅游岛商报等，其中党报党刊覆盖全区副科级领导干部人手一份。</t>
  </si>
  <si>
    <t>党报党刊及非党报党刊征订份数</t>
  </si>
  <si>
    <t>3000</t>
  </si>
  <si>
    <t>份</t>
  </si>
  <si>
    <t>党报党刊的在我区领导干部覆盖率</t>
  </si>
  <si>
    <t>80</t>
  </si>
  <si>
    <t>46010821T000000068001-常态化文明交通劝导志愿服务活动</t>
  </si>
  <si>
    <t>542.80</t>
  </si>
  <si>
    <t>　根据市交警及市志联划定的重点路口，2024年通过开展20个重点路口周一、三、五的早、晚交通高峰期以及重点时期晚高峰的文明交通劝导志愿服务活动，进一步提升辖区居民文明交通意识。</t>
  </si>
  <si>
    <t>保障20个重点路口到位值岗人员</t>
  </si>
  <si>
    <t>76</t>
  </si>
  <si>
    <t>个</t>
  </si>
  <si>
    <t>主要交通路口交通秩序良好</t>
  </si>
  <si>
    <t>公里</t>
  </si>
  <si>
    <t>群众满意率</t>
  </si>
  <si>
    <t>216001-中共海口市美兰区委政法委员会</t>
  </si>
  <si>
    <t>46010821T000000020505-禁毒专职人员经费</t>
  </si>
  <si>
    <t>3,618.83</t>
  </si>
  <si>
    <t>保障禁毒专管员全年工作福利发放。完成社区禁毒工作，执行美兰区下达任务。</t>
  </si>
  <si>
    <t>禁毒队员每月工资福利发放人数</t>
  </si>
  <si>
    <t>≤</t>
  </si>
  <si>
    <t>167</t>
  </si>
  <si>
    <t>人</t>
  </si>
  <si>
    <t>60</t>
  </si>
  <si>
    <t>禁毒工作入户宣传工作知晓率</t>
  </si>
  <si>
    <t>95</t>
  </si>
  <si>
    <t>46010821T000000067491-维稳专项工作经费</t>
  </si>
  <si>
    <t>515.80</t>
  </si>
  <si>
    <t>处置美兰区维稳上访事件及大型安保任务</t>
  </si>
  <si>
    <t>完成协调处置事件</t>
  </si>
  <si>
    <t>20</t>
  </si>
  <si>
    <t>宗</t>
  </si>
  <si>
    <t>维护辖区治安稳定程度</t>
  </si>
  <si>
    <t>46010821T000000078277-禁毒工作</t>
  </si>
  <si>
    <t>900.00</t>
  </si>
  <si>
    <t>禁毒工作经费支出，禁毒工作完成率、美兰公安分局经费使用</t>
  </si>
  <si>
    <t>禁毒工作吸毒帮扶人员</t>
  </si>
  <si>
    <t>5000</t>
  </si>
  <si>
    <t>辖区禁毒宣传活动覆盖率</t>
  </si>
  <si>
    <t>辖区群众对禁毒工作满意度</t>
  </si>
  <si>
    <t>98</t>
  </si>
  <si>
    <t>216005-海口市美兰区治安联防大队</t>
  </si>
  <si>
    <t>46010821Y000000017634-聘用人员经费</t>
  </si>
  <si>
    <t>8,759.22</t>
  </si>
  <si>
    <t>联防大队250人，应急中队109人合计359人工资福利保障，服务社区治安维稳，大型安保任务，突发应急工作等</t>
  </si>
  <si>
    <t>每个月队员人员359人</t>
  </si>
  <si>
    <t>359</t>
  </si>
  <si>
    <t>维护区委区政府维稳处突，大型安保顺利完成任务</t>
  </si>
  <si>
    <t>优良合格差</t>
  </si>
  <si>
    <t>313001-海口市美兰区退役军人事务局</t>
  </si>
  <si>
    <t>46010821T000000045171-义务兵家属优待金</t>
  </si>
  <si>
    <t>3,168.74</t>
  </si>
  <si>
    <t>完成义务兵家属优待金以及义务兵服现役立功受奖增发优待金奖</t>
  </si>
  <si>
    <t>完成义务兵家庭618户等资金发放</t>
  </si>
  <si>
    <t>618</t>
  </si>
  <si>
    <t>户</t>
  </si>
  <si>
    <t>严格执行相关政策，为我区义务兵家属做好服务，营造爱军、拥军社会氛围</t>
  </si>
  <si>
    <t>让义务兵家属感到满意</t>
  </si>
  <si>
    <t>46010821T000000068519-节日慰问与座谈会</t>
  </si>
  <si>
    <t>1,254.48</t>
  </si>
  <si>
    <t>春节、八一期间协调开展走访慰问驻区部队，春节慰问现役部队家庭</t>
  </si>
  <si>
    <t>慰问辖区部队和现役军人家庭1000个以上。</t>
  </si>
  <si>
    <t>1000</t>
  </si>
  <si>
    <t>营造崇军、拥军的良好社会氛围。</t>
  </si>
  <si>
    <t>让辖区部队和现役军人家庭感到满意</t>
  </si>
  <si>
    <t>46010821T000000068524-退役安置</t>
  </si>
  <si>
    <t>1,251.57</t>
  </si>
  <si>
    <t>1、完成自主就业退役士兵一次性经济补助资金发放。 2、完成选择政府安排工作选择领取自谋职业金的退役军人补助发放。 3、符合政府安排工作条件退役士兵待安排工作期间，按上年度最低工资金标准逐月发放生活补助。 4.完成退役士兵待安置期间社会保险接续经费补缴事宜。 5. 完成困难企业军转干部与公益性岗位人员补助发放。 6.完成复员干部补助发放。</t>
  </si>
  <si>
    <t>完成自主就业退役士兵一次性经济补助资金发放等等事项。</t>
  </si>
  <si>
    <t>严格执行相关政策，做好退役士兵补助资金的发放，以及困难企业军转干部补助资金等等发放事宜，让退役官兵感受到我局是他们的娘家。</t>
  </si>
  <si>
    <t>优良中低差</t>
  </si>
  <si>
    <t>让退役士兵、困难企业军转干部等感受到政府关怀和满意</t>
  </si>
  <si>
    <t>46010821T000000068534-部队供应（武装部）</t>
  </si>
  <si>
    <t>1,673.00</t>
  </si>
  <si>
    <t>　完成部队以下工作事项：1.年度军事工作任务.2.年度征兵工作任务，3.保障军队行政正常运作。4.完成年度其他工作计划费用5.完成年度政治工作计划工作任务等工作。</t>
  </si>
  <si>
    <t>1.年度军事工作任务.2.年度征兵工作任务，</t>
  </si>
  <si>
    <t>落实辖区民兵年度军事训练任务</t>
  </si>
  <si>
    <t>让辖区官兵对培训等业务满意</t>
  </si>
  <si>
    <t>46010821T000000068536-大学生当兵奖励经费</t>
  </si>
  <si>
    <t>1,436.80</t>
  </si>
  <si>
    <t>完成在校大学生59人和大学生毕业生206人的当兵奖励补助经费的发放。</t>
  </si>
  <si>
    <t>260</t>
  </si>
  <si>
    <t>人/年</t>
  </si>
  <si>
    <t>时效指标</t>
  </si>
  <si>
    <t>12月底前完成在校大学生59人和大学生毕业生206人的当兵奖励补助经费的发放。</t>
  </si>
  <si>
    <t>＜</t>
  </si>
  <si>
    <t>1</t>
  </si>
  <si>
    <t>年</t>
  </si>
  <si>
    <t>严格按照政策执行，增加大学生当兵的积极性，我国国防工作提供高素质人库。</t>
  </si>
  <si>
    <t>落实好政策，让当兵的大学生对政策的落实满意。</t>
  </si>
  <si>
    <t>46010822T000000679496-优抚对象补助经费</t>
  </si>
  <si>
    <t>6,020.98</t>
  </si>
  <si>
    <t>完成单位2024年度优抚对象补助资金的发放。</t>
  </si>
  <si>
    <t>完成辖区优抚对象，伤残军人、农村退伍老兵等等服务对象补助资金的发放。</t>
  </si>
  <si>
    <t>1200</t>
  </si>
  <si>
    <t>认真执行相关政策，服务好辖区优抚对象，伤残军人、农村退伍老兵，把党和政府的关怀充分体现出来，达到良好的社会效应。</t>
  </si>
  <si>
    <t>让优抚对象，伤残军人、农村退伍老兵感到满意</t>
  </si>
  <si>
    <t>314001-海口市美兰区民政局</t>
  </si>
  <si>
    <t>46010821T000000020234-基层民政服务能力建设经费</t>
  </si>
  <si>
    <t>1,971.60</t>
  </si>
  <si>
    <t>通过招聘基层民政协管员、专干到基层开展民政工作，充实基层民政力量，促进基层民政服务能力建设，提升基层民政战斗力。</t>
  </si>
  <si>
    <t>保障82名民政专干、协管员的工资</t>
  </si>
  <si>
    <t>82</t>
  </si>
  <si>
    <t>质量指标</t>
  </si>
  <si>
    <t>保障民政专干、协管员的工资发放率</t>
  </si>
  <si>
    <t>100</t>
  </si>
  <si>
    <t>更好的为社区的居民服务</t>
  </si>
  <si>
    <t>1,111.26</t>
  </si>
  <si>
    <t>解决婚姻窗口9名工作人员工资待遇</t>
  </si>
  <si>
    <t>9</t>
  </si>
  <si>
    <t>婚姻窗口9名聘用人员工资发放及时率</t>
  </si>
  <si>
    <t>加大婚姻登记处人才队伍建设，积极完成婚姻登记处的各项业务，为广大人民群众提供更加高效、便捷、专业、多样、规范的社会服务窗口。</t>
  </si>
  <si>
    <t>46010822T000000688425-民政发展专项资金</t>
  </si>
  <si>
    <t>3,785.91</t>
  </si>
  <si>
    <t>社工站建设</t>
  </si>
  <si>
    <t>更好的为社区居民服务</t>
  </si>
  <si>
    <t>46010823T000001168542-社工站运转经费</t>
  </si>
  <si>
    <t>537.74</t>
  </si>
  <si>
    <t>按照省民政厅、市民政局要求，建立区、镇（街道）两级社工体系，充分发挥社工站在社会救助、养老服务、未成年人关爱保护、社区治理、社会事务等领域特殊困难群众基本生活保障、社区融入和社会事务等5个服务领域的作用，推动美兰区基层治理走深走实。</t>
  </si>
  <si>
    <t>保障全区14个社工站的运行</t>
  </si>
  <si>
    <t>14</t>
  </si>
  <si>
    <t>充分发挥社工站在社会发展中作用</t>
  </si>
  <si>
    <t>314004-海口市美兰区社会救助和福利中心</t>
  </si>
  <si>
    <t>46010821T000000033183-农村低保金</t>
  </si>
  <si>
    <t>3,650.50</t>
  </si>
  <si>
    <t>通过对农村最低生活保障对象认定的工作，切实保障美兰区农村户籍困难群众基本生活。</t>
  </si>
  <si>
    <t>农村低保金发放补贴人数</t>
  </si>
  <si>
    <t>1600</t>
  </si>
  <si>
    <t>切实保障农村低保家庭的基本生活</t>
  </si>
  <si>
    <t>农村低保金发放满意度</t>
  </si>
  <si>
    <t>46010821T000000033184-城市低保金</t>
  </si>
  <si>
    <t>3,579.88</t>
  </si>
  <si>
    <t>通过对城市最低生活保障对象认定的工作，切实保障美兰区城市户籍困难群众基本生活。</t>
  </si>
  <si>
    <t>城市低保金发放补贴人数</t>
  </si>
  <si>
    <t>1400</t>
  </si>
  <si>
    <t>切实保障城市低保家庭的基本生活</t>
  </si>
  <si>
    <t>城市低保金发放满意度</t>
  </si>
  <si>
    <t>46010821T000000033185-特困人员救助供养金</t>
  </si>
  <si>
    <t>1,956.25</t>
  </si>
  <si>
    <t>通过对特困人员对象认定的工作，切实保障美兰区户籍特困人员群众基本生活。</t>
  </si>
  <si>
    <t>特困人员供养金发放补贴人数</t>
  </si>
  <si>
    <t>482</t>
  </si>
  <si>
    <t>切实保障特困人员家庭的基本生活</t>
  </si>
  <si>
    <t>特困人员供养金发放满意度</t>
  </si>
  <si>
    <t>46010821T000000033245-重度残疾人护理补贴</t>
  </si>
  <si>
    <t>3,148.76</t>
  </si>
  <si>
    <t>通过做好区残联审批重度残疾人员对象资金发放的核对工作，及时切实保障美兰区重度残疾人基本生活。</t>
  </si>
  <si>
    <t>重度残疾人护理补贴发放补贴人数</t>
  </si>
  <si>
    <t>4390</t>
  </si>
  <si>
    <t>切实保障重度残疾人家庭的基本生活</t>
  </si>
  <si>
    <t>重度残疾人护理补贴发放满意度</t>
  </si>
  <si>
    <t>46010821T000000033252-困境儿童基本生活补贴</t>
  </si>
  <si>
    <t>1,125.85</t>
  </si>
  <si>
    <t>通过对美兰区各镇街审批通过的困境儿童对象核实的工作，及时发放资金，切实保障美兰区困境儿童基本生活。</t>
  </si>
  <si>
    <t>困境儿童基本生活发放补贴的人数</t>
  </si>
  <si>
    <t>578</t>
  </si>
  <si>
    <t>切实保障困境儿童的基本生活</t>
  </si>
  <si>
    <t>困境儿童基本生活发放满意度</t>
  </si>
  <si>
    <t>46010821T000000073589-特困统筹供养金</t>
  </si>
  <si>
    <t>555.00</t>
  </si>
  <si>
    <t>　保障特困老人救助相关工作，为城乡特困人员提供制度化的基本生活保障和照料护理服务，切实维护好城乡特困人员的基本生活权益,关爱弱势群体，促进社会和谐发展，提升政府信誉度。</t>
  </si>
  <si>
    <t>全区统筹特困人员人数</t>
  </si>
  <si>
    <t>500</t>
  </si>
  <si>
    <t>人数</t>
  </si>
  <si>
    <t>确保全区统筹特困人员供养金的发放率达</t>
  </si>
  <si>
    <t>为城乡特困老人提供基本生活保障，维护好特困老人的基本生活权益，关爱弱势群体，促进社会和谐发展，提升政府信誉度。</t>
  </si>
  <si>
    <t>46010821T000000073590-临时生活困难救济</t>
  </si>
  <si>
    <t>901.50</t>
  </si>
  <si>
    <t>通过对美兰区各镇街审批通过的临时性困难对象核实的工作，及时发放资金，切实帮助困难群众解决临时性困难。</t>
  </si>
  <si>
    <t>对临时性困难群众救助的人数</t>
  </si>
  <si>
    <t>439</t>
  </si>
  <si>
    <t>帮助困难群众解决临时性困难。</t>
  </si>
  <si>
    <t>提高困难群众幸福感。</t>
  </si>
  <si>
    <t>46010821T000000073595-社会居家养老服务管理</t>
  </si>
  <si>
    <t>693.36</t>
  </si>
  <si>
    <t>用于支付居家养老服务机构，为居家老年人提供生活照料、文化娱乐、医疗保健、精神慰藉、信息咨询等各种服务需求胡活动,让我辖区内具有海口户籍且常住的、符合条件的老年人都得到服务，促进社会和诣发展。</t>
  </si>
  <si>
    <t>确保资金足额支出，支出率达100%</t>
  </si>
  <si>
    <t>满足社区居家老年人的养老服务需求</t>
  </si>
  <si>
    <t>保障居家养老服务对象服务</t>
  </si>
  <si>
    <t>314008-海口市美兰区社区管理中心</t>
  </si>
  <si>
    <t>46010821T000000022192-城乡网格化工作管理</t>
  </si>
  <si>
    <t>1,010.00</t>
  </si>
  <si>
    <t>通过贯彻落实中央、省、市及区关于社区及网格化管理的政策方针和工作部署，确保全区城乡网格化工作管理及网格化工作顺利推进。</t>
  </si>
  <si>
    <t>网格员体检人数</t>
  </si>
  <si>
    <t>800</t>
  </si>
  <si>
    <t>700</t>
  </si>
  <si>
    <t>服务居民覆盖率</t>
  </si>
  <si>
    <t>社区工作者满意度</t>
  </si>
  <si>
    <t>315001-海口市美兰区司法局</t>
  </si>
  <si>
    <t>3,143.90</t>
  </si>
  <si>
    <t>通过继续聘用工作人员，辅助我局法制、社矫、调解等工作。有效提高我局业务工作效率，促进我区司法行政工作持续健康发展。</t>
  </si>
  <si>
    <t>调解员调解案件量</t>
  </si>
  <si>
    <t>600</t>
  </si>
  <si>
    <t>件</t>
  </si>
  <si>
    <t>25</t>
  </si>
  <si>
    <t>社区矫正工作者每月开展定期走访活动次数</t>
  </si>
  <si>
    <t>＞</t>
  </si>
  <si>
    <t>次</t>
  </si>
  <si>
    <t>15</t>
  </si>
  <si>
    <t>聘用人员数量</t>
  </si>
  <si>
    <t>166</t>
  </si>
  <si>
    <t>提供就业岗位</t>
  </si>
  <si>
    <t>服务对象投诉次数</t>
  </si>
  <si>
    <t>318001-海口市美兰区财政局</t>
  </si>
  <si>
    <t>46010824T000001376985-债务付息等费用支出</t>
  </si>
  <si>
    <t>1,174.00</t>
  </si>
  <si>
    <t>保障政府债务利息等相关费用按时足额支付。</t>
  </si>
  <si>
    <t>债务利息支付次数</t>
  </si>
  <si>
    <t>利息等费用及时支付率</t>
  </si>
  <si>
    <t>政府诚信度</t>
  </si>
  <si>
    <t>优良中差</t>
  </si>
  <si>
    <t>318003-海口市美兰区财政国库支付局</t>
  </si>
  <si>
    <t>46010821T000000017831-电子化支付业务管理经费</t>
  </si>
  <si>
    <t>905.00</t>
  </si>
  <si>
    <t>　工资统发手续费、银行垫付手续费等项目资金专款专用，确保项目的顺利进行和资金管理。</t>
  </si>
  <si>
    <t>每月全区工资发放及时率</t>
  </si>
  <si>
    <t>各项管理制度</t>
  </si>
  <si>
    <t>优</t>
  </si>
  <si>
    <t>机关事业单位人员工资发放满意度</t>
  </si>
  <si>
    <t>800.10</t>
  </si>
  <si>
    <t xml:space="preserve">通过与劳务派遣公司签订合同，我局支付给劳务派遣人员工资、社保、公积金、体检费等，进而弥补我局人手不足的情况，安排劳务派遣人员担任部分委派单位会计，做好会计核算工作和国库集中支付工作。 </t>
  </si>
  <si>
    <t>聘请人员数量</t>
  </si>
  <si>
    <t>委派单位数量</t>
  </si>
  <si>
    <t>120</t>
  </si>
  <si>
    <t>125</t>
  </si>
  <si>
    <t>家</t>
  </si>
  <si>
    <t>委派单位账务处理情况</t>
  </si>
  <si>
    <t>预算单位对委派会计满意度</t>
  </si>
  <si>
    <t>85</t>
  </si>
  <si>
    <t>318008-海口市美兰区税收工作协调办公室</t>
  </si>
  <si>
    <t>46010821T000000048171-税收征管工作</t>
  </si>
  <si>
    <t>1,400.00</t>
  </si>
  <si>
    <t>拨付给美兰区税务局征管工作经费</t>
  </si>
  <si>
    <t>协助完成纳税额</t>
  </si>
  <si>
    <t>促进财力收入</t>
  </si>
  <si>
    <t>纳税人满意度</t>
  </si>
  <si>
    <t>319001-海口市美兰区审计局</t>
  </si>
  <si>
    <t>46010821T000000046118-审计委托业务</t>
  </si>
  <si>
    <t>706.00</t>
  </si>
  <si>
    <t>按照审计工作计划完成本年度审计项目。</t>
  </si>
  <si>
    <t>审计计划项目完成率</t>
  </si>
  <si>
    <t>促进审计工作效率提高</t>
  </si>
  <si>
    <t>较好</t>
  </si>
  <si>
    <t>322001-海口市美兰区商务局</t>
  </si>
  <si>
    <t>46010822T000000710946-保供稳价工作经费</t>
  </si>
  <si>
    <t>1,050.00</t>
  </si>
  <si>
    <t>保障海口市及我区蔬菜供应、稳定与调节菜价方面发挥了积极作用</t>
  </si>
  <si>
    <t>保障海口市及我区蔬菜供应</t>
  </si>
  <si>
    <t>200</t>
  </si>
  <si>
    <t>万元</t>
  </si>
  <si>
    <t>保供稳价 市民吃上平价菜</t>
  </si>
  <si>
    <t>市民度指标进行量化</t>
  </si>
  <si>
    <t>322010-海口市美兰区招商服务中心</t>
  </si>
  <si>
    <t>46010821T000000017900-招商工作经费</t>
  </si>
  <si>
    <t>1,965.66</t>
  </si>
  <si>
    <t>　负责拟定全区招商引资工作年度计划，宣传和贯彻执行招商引资政策，吸引资本开展项目建设、项目投资活动</t>
  </si>
  <si>
    <t>服务年纳税500万以上企业</t>
  </si>
  <si>
    <t>5</t>
  </si>
  <si>
    <t>增加全区招商税收</t>
  </si>
  <si>
    <t>亿元</t>
  </si>
  <si>
    <t>辖区落户企业</t>
  </si>
  <si>
    <t>322030-美兰区“菜篮子”保供惠民指挥部</t>
  </si>
  <si>
    <t>917.43</t>
  </si>
  <si>
    <t>保障我区保供惠民工作。</t>
  </si>
  <si>
    <t>保障我区菜价平稳</t>
  </si>
  <si>
    <t>保障我区民众菜篮子供应。</t>
  </si>
  <si>
    <t>提高我区居民生活满意度</t>
  </si>
  <si>
    <t>323001-海口市美兰区人力资源和社会保障局</t>
  </si>
  <si>
    <t>46010823T000001183488-退休人员生活补贴</t>
  </si>
  <si>
    <t>11,914.50</t>
  </si>
  <si>
    <t>通过根据美兰区财政局《关于下达2024年度退休人员生活补贴资金的通知》，将该笔退休人员生活补贴所需资金拨付至海口市社会保险事业局，实现保障此项退休人员待遇按时足额拨付，完成率达到100%。</t>
  </si>
  <si>
    <t>退休人员生活补贴覆盖率</t>
  </si>
  <si>
    <t>补贴发放完成率</t>
  </si>
  <si>
    <t>实现保障此项退休人员待遇按时足额拨付</t>
  </si>
  <si>
    <t>323004-海口市美兰区劳动就业和社会保障管理中心</t>
  </si>
  <si>
    <t>46010821T000000033593-就业补助专项资金</t>
  </si>
  <si>
    <t>5,498.88</t>
  </si>
  <si>
    <t>　按照省、市文件精神，及时发放各项就业补贴。补贴发放率达90%以上</t>
  </si>
  <si>
    <t>发放各项就业补贴人数的发放率</t>
  </si>
  <si>
    <t>确保帮扶对象充分享受就业帮扶政策，促进社会稳定就业</t>
  </si>
  <si>
    <t>帮扶对象对本部门的满意度</t>
  </si>
  <si>
    <t>46010823T000001013228-人才住房补贴</t>
  </si>
  <si>
    <t>5,731.48</t>
  </si>
  <si>
    <t>为了深入实施人才优先发展战略，有序实施引进人才住房保障，积极创造良好的人才居住环境，吸引各类人才前来我省创业就业。</t>
  </si>
  <si>
    <t>发放辖区内企业人才住房补贴6000人数</t>
  </si>
  <si>
    <t>6000</t>
  </si>
  <si>
    <t>积极创造良好的人才居住环境，吸引各类人才前来我省创业就业。</t>
  </si>
  <si>
    <t>服务对象对本单位的服务满意度</t>
  </si>
  <si>
    <t>323006-海口市美兰区农村社会养老保险事业管理处</t>
  </si>
  <si>
    <t>46010822T000000153996-城乡居保区级财政补助</t>
  </si>
  <si>
    <t>2,315.10</t>
  </si>
  <si>
    <t>　提高人民群众的获得感，幸福感，让老有所依。参保征缴率达到92%，发放率达到100%。</t>
  </si>
  <si>
    <t>保险覆盖率</t>
  </si>
  <si>
    <t>‰</t>
  </si>
  <si>
    <t>提高人民群众的获得感，幸福感，老有所依</t>
  </si>
  <si>
    <t>部门满意度</t>
  </si>
  <si>
    <t>326001-海口市美兰区农业农村局</t>
  </si>
  <si>
    <t>46010821T000000048325-网格化环境监管工作</t>
  </si>
  <si>
    <t>1,165.28</t>
  </si>
  <si>
    <t>按时发放2024年聘用人员工资，提高工作效益。 通过做网格化环境监管工作的预算，计划实现每个月按时发放2024年网格员工资的效果。</t>
  </si>
  <si>
    <t>发放工资人数</t>
  </si>
  <si>
    <t>94</t>
  </si>
  <si>
    <t>保证工作运行提高效益</t>
  </si>
  <si>
    <t>高</t>
  </si>
  <si>
    <t>46010821T000000079950-美丽乡村建设项目</t>
  </si>
  <si>
    <t>753.71</t>
  </si>
  <si>
    <t>通过成片打造宜居宜业的美丽乡村溪头村项目，完成省市区制定的目标任务、节点计划，改善农村人居生活环境。</t>
  </si>
  <si>
    <t>完成美丽乡村建设的村落数量</t>
  </si>
  <si>
    <t>美丽乡村建设完成的质量</t>
  </si>
  <si>
    <t>生态效益指标</t>
  </si>
  <si>
    <t>打造美丽乡村宜居性</t>
  </si>
  <si>
    <t>美丽乡村受益农户的满意度</t>
  </si>
  <si>
    <t>46010821T000000080387-耕地地力保护补贴资金</t>
  </si>
  <si>
    <t>732.00</t>
  </si>
  <si>
    <t>以绿色生态为导向，以建设全国生态文明试验区和农业绿色发展先行区为目标，推进农业“三项补贴”由激励性补贴向功能性补贴转变、由覆盖性补贴向环节性补贴转变，提高补贴政策的指向性、精准性和实效性。将直接发放给农民的补贴与耕地地力保护挂钩，鼓励农民秸秆还田，不露天焚烧秸秆，增施有机肥，开展测土配方施肥，主动保护耕地地力，提高农业生态资源保护意识，促进耕地质量提升，实现“藏粮于地”，确保耕地地力保护补贴政策不走样，农民实惠不缩水</t>
  </si>
  <si>
    <t>补贴发放完成数</t>
  </si>
  <si>
    <t>万</t>
  </si>
  <si>
    <t>补贴受益人群</t>
  </si>
  <si>
    <t>人（户）</t>
  </si>
  <si>
    <t>补贴发放对象满意度</t>
  </si>
  <si>
    <t>46010821T000000081379-高标准农田建设</t>
  </si>
  <si>
    <t>2,175.87</t>
  </si>
  <si>
    <t>推进高标准农田建设，全面提高农业现代化水平，完成省市区制定的高标准农田建设任务。新建高标准农田210亩，新建沟渠、田间道、机耕路等田间设施，实施土壤改良、土地平整、维修改造等措施；高标准农田改造提升450亩，原灌渠排沟维修清理，修复完善损坏的沟渠及设施，改造提升机耕路，配套建筑物等；管护农田2.5万亩，田间渠系工程、田间排水工程、输配水管道工程及相关配套工程设施维修和养护，使其恢复正常使用状态；田间机耕道路维修和养护，农田防护和生态环境保持工程修复；公示标志标牌及配套设施维护。</t>
  </si>
  <si>
    <t>新建的高标准亩数</t>
  </si>
  <si>
    <t>210</t>
  </si>
  <si>
    <t>亩</t>
  </si>
  <si>
    <t>促进农业发展，降低撂荒率</t>
  </si>
  <si>
    <t>农户满意度</t>
  </si>
  <si>
    <t>1,700.82</t>
  </si>
  <si>
    <t>通过森林防火宣传及培训、森林工作管理、畜牧管理工作、渔业管理工作、美丽乡村建设、人居环境整治工作、区委农办工作及办公室日常工作经费等发放，保障农业农村局日常工作项目正常运转</t>
  </si>
  <si>
    <t>林业畜牧渔业等农业高质量发展</t>
  </si>
  <si>
    <t>农业产业运转保障率</t>
  </si>
  <si>
    <t>农业产业服务对象及农民满意度</t>
  </si>
  <si>
    <t>46010822T000000153820-农田建设</t>
  </si>
  <si>
    <t>1,807.52</t>
  </si>
  <si>
    <t>2020年我区农田基础设施维修改造计划包括灵山镇冯昌洋、南岳洋、林昌大路基地、群山基地等</t>
  </si>
  <si>
    <t>高标准农田建设、管护质量</t>
  </si>
  <si>
    <t>高标准农田建设工作完成率</t>
  </si>
  <si>
    <t>高标准农田建设农户满意度</t>
  </si>
  <si>
    <t>46010822T000000719358-农业生产发展资金</t>
  </si>
  <si>
    <t>2,885.53</t>
  </si>
  <si>
    <t>农业生产发展资金包括：农业产业管理工作，农产改运维工作费用，油茶补贴资金，耕地地力保护补贴，蔬菜大棚建设，美丽乡村百村千碗宣传活动经费，水产养殖退养，农业资源与生态保护补助资金，现代农业产业园建设，农产品仓储保鲜冷链物流工作经费</t>
  </si>
  <si>
    <t>蔬菜大棚建设质量</t>
  </si>
  <si>
    <t>高中低差</t>
  </si>
  <si>
    <t>受污染耕地的治理质量</t>
  </si>
  <si>
    <t>46010823T000001164956-土地整治</t>
  </si>
  <si>
    <t>11,487.00</t>
  </si>
  <si>
    <t>通过完成三江镇江源村等8个土地整治项目，达到国家自然资源部备案许可。</t>
  </si>
  <si>
    <t>用于土地整治回购款的项目数量</t>
  </si>
  <si>
    <t>8</t>
  </si>
  <si>
    <t>土地整治完成的生态效果</t>
  </si>
  <si>
    <t>完成整治土地村居的村民满意度</t>
  </si>
  <si>
    <t>46010823T000001167337-尾水治理</t>
  </si>
  <si>
    <t>1,472.35</t>
  </si>
  <si>
    <t>通过建设尾水处理设施，有序开展水产养殖尾水综合治理工作，逐步实现水产养殖规范化管理，改善周边水体环境，有力推动我市水产养殖绿色发展。海口市美兰区三江镇集中连片内陆养殖池塘标准化改造和尾水治理项目9个尾水治理站，选址于海口市美兰区三江镇三江湾附近连片养殖区,主要对三江镇三江湾附近连片养殖区域淡水养殖户排放的尾水进行集中收集和达标处理，并将处理后达标的尾水回用。</t>
  </si>
  <si>
    <t>建立尾水处理站</t>
  </si>
  <si>
    <t>座</t>
  </si>
  <si>
    <t>尾水处理受益人群</t>
  </si>
  <si>
    <t>250</t>
  </si>
  <si>
    <t>养殖户满意度</t>
  </si>
  <si>
    <t>46010824T000001369052-渔业补助</t>
  </si>
  <si>
    <t>997.15</t>
  </si>
  <si>
    <t>通过积极发动，严格审核材料完成海洋捕捞渔船渔业资源养护补贴发放准备工作，，确保我区海洋捕捞渔船渔业资源养护补贴资金公平、准确、及时发放给渔民，保障渔业生产者的合法权益，助力我区渔业健康持续发展。</t>
  </si>
  <si>
    <t>渔业资源养护补贴发放金额</t>
  </si>
  <si>
    <t>发放渔业资源养护补贴的船数</t>
  </si>
  <si>
    <t>1300</t>
  </si>
  <si>
    <t>只</t>
  </si>
  <si>
    <t>渔民满意度</t>
  </si>
  <si>
    <t>332001-海口市美兰区水务局</t>
  </si>
  <si>
    <t>46010821T000000140030-水体水环境综合治理</t>
  </si>
  <si>
    <t>10,000.00</t>
  </si>
  <si>
    <t>消除黑臭水体，改善水体水环境，维护生态环境，提高人民生活质量。</t>
  </si>
  <si>
    <t>改善水体水环境，使11条水体至少达到五类水标准</t>
  </si>
  <si>
    <t>11</t>
  </si>
  <si>
    <t>条</t>
  </si>
  <si>
    <t>55</t>
  </si>
  <si>
    <t>维护生态环境</t>
  </si>
  <si>
    <t>是否</t>
  </si>
  <si>
    <t>是</t>
  </si>
  <si>
    <t>人民对水体水环境治理满意度</t>
  </si>
  <si>
    <t>790.59</t>
  </si>
  <si>
    <t>整治黑臭水体，保障污水处理厂正常运维，改善生态环境，提高人民生活质量。</t>
  </si>
  <si>
    <t>整治黑臭水体</t>
  </si>
  <si>
    <t>51</t>
  </si>
  <si>
    <t>改善生态环境</t>
  </si>
  <si>
    <t>39</t>
  </si>
  <si>
    <t>46010823T000001167884-大中型水库移民</t>
  </si>
  <si>
    <t>536.84</t>
  </si>
  <si>
    <t>按时发放水库移民补贴，提高居民生活质量。</t>
  </si>
  <si>
    <t>按时发放水库移民补贴</t>
  </si>
  <si>
    <t>带动地方经济发展</t>
  </si>
  <si>
    <t>46010824T000001331706-镇域污水运维</t>
  </si>
  <si>
    <t>546.00</t>
  </si>
  <si>
    <t>通过保障污水处理设施正常稳定运行，达到发挥减排效益，促进水环境质量改善的效果。</t>
  </si>
  <si>
    <t>确保项目各项支出合法合规及污水处理设施正常稳定运行</t>
  </si>
  <si>
    <t>发挥减排效益，促进水环境质量的改善</t>
  </si>
  <si>
    <t>受益群众满意度</t>
  </si>
  <si>
    <t>46010824T000001331712-农村生活污水运维</t>
  </si>
  <si>
    <t>542.00</t>
  </si>
  <si>
    <t>通过保障农村生活污水处理设备正常稳定运行，建立完善农村生活污水处理长效运维管护机制，达到改善人均生活环境的效果。</t>
  </si>
  <si>
    <t>确保项目各项支出合法合规及农村生活污水处理设备正常稳定运行，改善人均生活环境</t>
  </si>
  <si>
    <t>建立完善农村生活污水处理长效运维管护机制</t>
  </si>
  <si>
    <t>333001-海口市综合行政执法局美兰分局</t>
  </si>
  <si>
    <t>46010821T000000020410-执法装备运行维护</t>
  </si>
  <si>
    <t>797.18</t>
  </si>
  <si>
    <t>　通过日常维护执法车辆、租赁20辆皮卡车、租赁电信的对讲机及执法记录仪，保障日常执法车辆正常运行和安全行使，提高了执法队伍快速反应的联动性，有力保障执法队伍的车辆需求。</t>
  </si>
  <si>
    <t>租赁电信200台对讲机</t>
  </si>
  <si>
    <t>台</t>
  </si>
  <si>
    <t>给20辆租赁皮卡车加油及维修</t>
  </si>
  <si>
    <t>辆</t>
  </si>
  <si>
    <t>给执法车加油及维修</t>
  </si>
  <si>
    <t>84</t>
  </si>
  <si>
    <t>给20辆租赁皮卡车付租赁费</t>
  </si>
  <si>
    <t>租赁电信100对执法记录仪</t>
  </si>
  <si>
    <t>保障执法执勤车辆正常运行</t>
  </si>
  <si>
    <t>提高办案效率及加强执法队伍的联动</t>
  </si>
  <si>
    <t>提高工作效率和执法水平，加强各部门执法工作的联动性</t>
  </si>
  <si>
    <t>25,429.75</t>
  </si>
  <si>
    <t>通过发放劳务派谴人员（执法辅助人员）工资、社保等待遇福利，保障执法队伍辅助岗的辅助力量，提高执法队伍的工作效率。</t>
  </si>
  <si>
    <t>发放劳务派遣人员工资等福利</t>
  </si>
  <si>
    <t>人/月</t>
  </si>
  <si>
    <t>公司发放工资及时率</t>
  </si>
  <si>
    <t>加强执法队伍的辅助力量，提高执法工作的办案效率</t>
  </si>
  <si>
    <t>工资、社保发放对象</t>
  </si>
  <si>
    <t>333004-海口市美兰区市政维修管理中心</t>
  </si>
  <si>
    <t>46010821T000000061272-市政设施维护管养</t>
  </si>
  <si>
    <t>2,185.00</t>
  </si>
  <si>
    <t>确保辖区区管市政设施正常运转（确保区管小街小巷路灯设施照明正常，道路设施完好，排水设施完好），方便群众出行，提升周边居民群众的居住环境。</t>
  </si>
  <si>
    <t>维修合格率</t>
  </si>
  <si>
    <t>提升居民生活环境</t>
  </si>
  <si>
    <t>群众满意度</t>
  </si>
  <si>
    <t>46010822T000000656833-公用事业照明电费</t>
  </si>
  <si>
    <t>553.24</t>
  </si>
  <si>
    <t>路灯亮灯率达到99%，方便市民夜间出行。</t>
  </si>
  <si>
    <t>道路照明设施完好率</t>
  </si>
  <si>
    <t>可持续影响</t>
  </si>
  <si>
    <t>保障道路正常亮灯</t>
  </si>
  <si>
    <t>334001-海口市美兰区住房和城乡建设局</t>
  </si>
  <si>
    <t>46010821T000000017849-规划编制</t>
  </si>
  <si>
    <t>1,030.00</t>
  </si>
  <si>
    <t>完成规划编制工作</t>
  </si>
  <si>
    <t>完成规划编制</t>
  </si>
  <si>
    <t>改善村庄环境</t>
  </si>
  <si>
    <t>投诉率</t>
  </si>
  <si>
    <t>人/次</t>
  </si>
  <si>
    <t>46010822T000000697318-三馆建设PPP项目</t>
  </si>
  <si>
    <t>7,239.27</t>
  </si>
  <si>
    <t>完成三馆PPP项目建设</t>
  </si>
  <si>
    <t>完成三馆建设</t>
  </si>
  <si>
    <t>人次</t>
  </si>
  <si>
    <t>改善居民的文化生活</t>
  </si>
  <si>
    <t>46010822T000000743956-城镇老旧小区改造</t>
  </si>
  <si>
    <t>24,844.36</t>
  </si>
  <si>
    <t>完成城镇老旧小区的改造</t>
  </si>
  <si>
    <t>完成小区改造</t>
  </si>
  <si>
    <t>68</t>
  </si>
  <si>
    <t>改善人居环境</t>
  </si>
  <si>
    <t>居民满意度</t>
  </si>
  <si>
    <t>46010823T000001177047-小街小巷建设(PPP)项目</t>
  </si>
  <si>
    <t>4,000.00</t>
  </si>
  <si>
    <t>完成小街小巷PPP项目建设</t>
  </si>
  <si>
    <t>完成9个街道办的提升改造</t>
  </si>
  <si>
    <t>改善居民生活环境</t>
  </si>
  <si>
    <t>优良中</t>
  </si>
  <si>
    <t>334003-海口市美兰区房屋征收局</t>
  </si>
  <si>
    <t>46010823T000001176201-流水坡指挥部工作经费</t>
  </si>
  <si>
    <t>6,000.00</t>
  </si>
  <si>
    <t>改善老百姓居住的环境，带动周边经济发展。</t>
  </si>
  <si>
    <t>建设安置房套数</t>
  </si>
  <si>
    <t>套</t>
  </si>
  <si>
    <t>交付安置房套数</t>
  </si>
  <si>
    <t>老百姓满意度</t>
  </si>
  <si>
    <t>46010824T000001362708-北前北后村片区城市更新项目经费</t>
  </si>
  <si>
    <t>26,000.00</t>
  </si>
  <si>
    <t>签约率90%。</t>
  </si>
  <si>
    <t>被征收户签订合同份数</t>
  </si>
  <si>
    <t>建设安置房的套数</t>
  </si>
  <si>
    <t>被征收户满意度</t>
  </si>
  <si>
    <t>334005-海口市美兰区住房保障中心</t>
  </si>
  <si>
    <t>46010822T000000717041-公租房货币化补贴</t>
  </si>
  <si>
    <t>完成全年公租房货币补贴发放工作。</t>
  </si>
  <si>
    <t>完成公租房轮候对象的年审工作</t>
  </si>
  <si>
    <t>3600</t>
  </si>
  <si>
    <t>完成货币补贴发放工作</t>
  </si>
  <si>
    <t>公租房轮候对象满意度</t>
  </si>
  <si>
    <t>335001-海口市美兰区环境卫生管理局</t>
  </si>
  <si>
    <t>46010822T000000711799-水域环境卫生保洁</t>
  </si>
  <si>
    <t>4,373.28</t>
  </si>
  <si>
    <t>美兰区水域（河流、海面、岸坡、滩涂）的保洁工作</t>
  </si>
  <si>
    <t>每月一小检查，每季度一大检，每季度会对水域环卫项目工作进行考核</t>
  </si>
  <si>
    <t>分</t>
  </si>
  <si>
    <t>通过引进社会资本，组建PPP项目公司，使得美兰辖区范围环卫水域获得市民好评</t>
  </si>
  <si>
    <t>市民满意度</t>
  </si>
  <si>
    <t>46010823T000001176986-环卫一体化PPP项目</t>
  </si>
  <si>
    <t>49,806.00</t>
  </si>
  <si>
    <t>美兰辖区范围内城市道路、公共场所清扫保洁服务、垃圾收集清运、公共厕所运营管理、环卫专用车辆和设施设备的配置与更新管理、特殊情况下的环卫保障等服务</t>
  </si>
  <si>
    <t>每季度考核次数</t>
  </si>
  <si>
    <t>每月一小检，每季度一大检，每季度会针对环卫一体化项目形成季度考核报告</t>
  </si>
  <si>
    <t>每季度会针对环卫一体化项目形成季度考核报告</t>
  </si>
  <si>
    <t>美兰区环卫局通过引进社会资本，组建PPP项目公司，使得美兰区辖区范围内的环卫获得市民一致好评</t>
  </si>
  <si>
    <t>336001-海口市美兰区园林管理局</t>
  </si>
  <si>
    <t>46010821T000000017895-园林绿化工作</t>
  </si>
  <si>
    <t>2,112.77</t>
  </si>
  <si>
    <t>　群众满意率达到指标</t>
  </si>
  <si>
    <t>苗木正常生长率</t>
  </si>
  <si>
    <t>城市绿化景观效果</t>
  </si>
  <si>
    <t>360001-海口市美兰区教育局</t>
  </si>
  <si>
    <t>46010821T000000026633-素质教育活动经费</t>
  </si>
  <si>
    <t>874.00</t>
  </si>
  <si>
    <t>　严格按照预算执行，确保教学管理工作顺利开展，确保学校素质教育教学活动正常高效运转，社会知晓度高，满意度好。</t>
  </si>
  <si>
    <t>通过素质教育经费的投入，满足3次学生素质教育活动，游泳、田径、足球等联赛</t>
  </si>
  <si>
    <t>场次</t>
  </si>
  <si>
    <t>通过素质教育经费的投入，顺利开展校园足球联赛、田径运动会、游泳比赛等活动</t>
  </si>
  <si>
    <t>46010821T000000026634-教师招聘工作</t>
  </si>
  <si>
    <t>650.00</t>
  </si>
  <si>
    <t>严格按照预算执行，确保招聘工作顺利开展，提升我区教师队伍质量，社会知晓度高，满意度好。</t>
  </si>
  <si>
    <t>通过教师招聘经费的投入，2024年完成2场教师招聘活动</t>
  </si>
  <si>
    <t>通过教师招聘经费的投入，确保2024年教师招聘工作顺利开展</t>
  </si>
  <si>
    <t>46010821T000000054122-区教育费附加</t>
  </si>
  <si>
    <t>3,925.00</t>
  </si>
  <si>
    <t>严格按照预算执行，确保教学管理工作顺利开展，确保学校教育教学活动正常高效运转，确保各项和教学相关的后勤服务工作正常开展，保障教学质量，社会知晓度高，满意度好。</t>
  </si>
  <si>
    <t>保障区属50所学校2024年物业费</t>
  </si>
  <si>
    <t>所</t>
  </si>
  <si>
    <t>提高区属各学校物业团队工作的效率</t>
  </si>
  <si>
    <t>46010821T000000054127-普惠性民办幼儿园奖补</t>
  </si>
  <si>
    <t>984.70</t>
  </si>
  <si>
    <t>　严格按照预算执行，确保教学管理工作顺利开展，确保学校教育教学活动正常高效运转，确保各项和教学相关的后勤服务工作正常开展，保障教学质量，社会知晓度高，满意度好。</t>
  </si>
  <si>
    <t>通过普惠性资金的投入，保障全区10所普惠性幼儿园奖补金额</t>
  </si>
  <si>
    <t>通过普惠性资金的投入，确保普惠性幼儿园教育教学活动高效运转</t>
  </si>
  <si>
    <t>46010822T000000651099-教育发展改革专项</t>
  </si>
  <si>
    <t>3,569.94</t>
  </si>
  <si>
    <t>推进教学点撤并，保障校车资金；保障课后服务工作，提升我区课后服务质量水平。</t>
  </si>
  <si>
    <t>保障推进撤并5所教学点</t>
  </si>
  <si>
    <t>保障推进教学点撤并相关项目顺利开展</t>
  </si>
  <si>
    <t>46010823T000001183884-集团化办学</t>
  </si>
  <si>
    <t>815.00</t>
  </si>
  <si>
    <t>提高集团化学校教学质量。</t>
  </si>
  <si>
    <t>保障全区8所集团化学校开展工作</t>
  </si>
  <si>
    <t>提高全部集团化学校教育教学质量</t>
  </si>
  <si>
    <t>46010824T000001295903-城乡义务教育生均公用经费</t>
  </si>
  <si>
    <t>1,370.69</t>
  </si>
  <si>
    <t>保障2024年全区中小学生均公用经费。</t>
  </si>
  <si>
    <t>通过生均公用经费的投入，保障全区至少63所中小学校正常办公</t>
  </si>
  <si>
    <t>63</t>
  </si>
  <si>
    <t>通过生均公用经费的投入，提高全区中小学教育教学质量</t>
  </si>
  <si>
    <t>360014-海口市第二十八小学</t>
  </si>
  <si>
    <t>572.91</t>
  </si>
  <si>
    <t>保障2024年学校聘用人员27人的工资足额发放，社保公积金及时缴纳。教师工作效益提高，教师满意度达95%以上。</t>
  </si>
  <si>
    <t>发放27位临聘人员工资</t>
  </si>
  <si>
    <t>27</t>
  </si>
  <si>
    <t>提高临聘教师工作能力</t>
  </si>
  <si>
    <t>优中差</t>
  </si>
  <si>
    <t>临聘教师满意度</t>
  </si>
  <si>
    <t>360020-海口市美苑小学</t>
  </si>
  <si>
    <t>670.80</t>
  </si>
  <si>
    <t>通过按时发放临聘人员工资福利待遇，保障其工作正常开展。</t>
  </si>
  <si>
    <t>发放临聘人员工资福利待遇人数</t>
  </si>
  <si>
    <t>29</t>
  </si>
  <si>
    <t>保障人员工资，保证按时发放率</t>
  </si>
  <si>
    <t>临聘人员满意度</t>
  </si>
  <si>
    <t>360021-海口市龙岐小学</t>
  </si>
  <si>
    <t>734.78</t>
  </si>
  <si>
    <t>360028-海口市第七中学</t>
  </si>
  <si>
    <t>665.57</t>
  </si>
  <si>
    <t>严格执行相关政策，保障临聘老师工资及时发放。</t>
  </si>
  <si>
    <t>发放临聘人员工资福利</t>
  </si>
  <si>
    <t>34</t>
  </si>
  <si>
    <t>保障临聘人员工资，保证学校工作正常运转</t>
  </si>
  <si>
    <t>360031-海口市第九中学</t>
  </si>
  <si>
    <t>1,619.44</t>
  </si>
  <si>
    <t>按时发放临聘人员工资福利待遇，保障其工作正常开展。</t>
  </si>
  <si>
    <t>45</t>
  </si>
  <si>
    <t>保障教学任务正常开展</t>
  </si>
  <si>
    <t>360033-海口市龙峰实验小学</t>
  </si>
  <si>
    <t>712.45</t>
  </si>
  <si>
    <t>2024年临聘教师经费，用于支付2024年临聘教师工资社保等支出。</t>
  </si>
  <si>
    <t>保障教学任务</t>
  </si>
  <si>
    <t>360034-海口市英才小学</t>
  </si>
  <si>
    <t>726.56</t>
  </si>
  <si>
    <t>22</t>
  </si>
  <si>
    <t>保障人员工资，保证足额发放</t>
  </si>
  <si>
    <t>360067-海口市灵山镇中心学校</t>
  </si>
  <si>
    <t>1,613.63</t>
  </si>
  <si>
    <t>保障临聘教师权益，发挥教师工作积极性，提高教育教学水平</t>
  </si>
  <si>
    <t>临聘人员人数</t>
  </si>
  <si>
    <t>78</t>
  </si>
  <si>
    <t>保障人员工资，保证工作效率</t>
  </si>
  <si>
    <t>360083-海口市大致坡镇中心幼儿园</t>
  </si>
  <si>
    <t>46010821T000000054146-幼儿园保运转经费</t>
  </si>
  <si>
    <t>576.12</t>
  </si>
  <si>
    <t>2024年幼儿园保运转费，确保幼儿园正常运转，合理使用资金。</t>
  </si>
  <si>
    <t>2024年321名幼儿玩教具购买</t>
  </si>
  <si>
    <t>321</t>
  </si>
  <si>
    <t>购置教学玩教具及办公用品，保障园所教学及办公需求</t>
  </si>
  <si>
    <t>360085-海口市桂林洋中心幼儿园</t>
  </si>
  <si>
    <t>605.05</t>
  </si>
  <si>
    <t>2024年幼儿园50%运转费110300元，用于购置教学玩教具、办公设备及日常支出用品等，提高教育教学质量，保障幼儿园正常运转；在编人员工会经费14287.35元，保障在编人员开展工会活动，丰富会员职工文化生活，提高职工的凝聚力。</t>
  </si>
  <si>
    <t>合理配置幼儿教学玩教具、办公设备及日常支出用品</t>
  </si>
  <si>
    <t>110300</t>
  </si>
  <si>
    <t>元</t>
  </si>
  <si>
    <t>合理、高效配备园内教学玩教具，提高教育教学质量</t>
  </si>
  <si>
    <t>开展工会活动，丰富会员职工文化生活，提高职工的凝聚力</t>
  </si>
  <si>
    <t>360086-海口市美兰区中心幼儿园</t>
  </si>
  <si>
    <t>2,078.40</t>
  </si>
  <si>
    <t>通过发放总园、美苑分园、振东分园运转经费，实现幼儿园正常运转。</t>
  </si>
  <si>
    <t>发放2024年春季学生人数生均运转</t>
  </si>
  <si>
    <t>726</t>
  </si>
  <si>
    <t>保障幼儿园正常运转</t>
  </si>
  <si>
    <t>师生满意度</t>
  </si>
  <si>
    <t>665.33</t>
  </si>
  <si>
    <t>通过幼儿园发放临聘人员工资，实现临聘人员工资拨付，保证教学任务。</t>
  </si>
  <si>
    <t>2024年支付园内119名临聘人员全年工资</t>
  </si>
  <si>
    <t>119</t>
  </si>
  <si>
    <t>保障人员工资，保证教学任务</t>
  </si>
  <si>
    <t>教职工满意</t>
  </si>
  <si>
    <t>46010823T000001174776-教师队伍提升</t>
  </si>
  <si>
    <t>534.31</t>
  </si>
  <si>
    <t>通过幼儿园发放民转公教职工工资，实现教职工工资拨付,保证教学任务。</t>
  </si>
  <si>
    <t>2024年支付民转公102名教职工工资</t>
  </si>
  <si>
    <t>102</t>
  </si>
  <si>
    <t>361001-海口市美兰区卫生健康委员会</t>
  </si>
  <si>
    <t>46010021T000000033348-新型冠状病毒感染的肺炎疫情防控</t>
  </si>
  <si>
    <t>503.20</t>
  </si>
  <si>
    <t>全区新冠疫情防控防疫物资保障工作</t>
  </si>
  <si>
    <t>防疫物资采购</t>
  </si>
  <si>
    <t>104566</t>
  </si>
  <si>
    <t>疫情防控保障水平</t>
  </si>
  <si>
    <t>疫情防控保障满意度</t>
  </si>
  <si>
    <t>46010821T000000022991-城乡医保</t>
  </si>
  <si>
    <t>1,770.39</t>
  </si>
  <si>
    <t>保障医疗配套资金及时</t>
  </si>
  <si>
    <t>参合率</t>
  </si>
  <si>
    <t>46010821T000000023027-病媒生物防制</t>
  </si>
  <si>
    <t>1,362.10</t>
  </si>
  <si>
    <t>全面开展病媒生物防制工作，确保美兰区病媒生物密度防制水平达到国家C级标准，并顺利通过2021年国家卫生城市复审。</t>
  </si>
  <si>
    <t>每年至少邀请专家对美兰区各镇街考核1次</t>
  </si>
  <si>
    <t>病媒生物密度控制水平</t>
  </si>
  <si>
    <t>46010821T000000023042-计生家庭奖励扶助</t>
  </si>
  <si>
    <t>1,125.02</t>
  </si>
  <si>
    <t>落实各项计划生育奖扶资金的发放，实现对计生既爱那个的关怀关爱</t>
  </si>
  <si>
    <t>兑现计划生育家庭奖励扶助政策人数</t>
  </si>
  <si>
    <t>10000</t>
  </si>
  <si>
    <t>奖扶资金发放率</t>
  </si>
  <si>
    <t>计划生育家庭满意度</t>
  </si>
  <si>
    <t>1,322.62</t>
  </si>
  <si>
    <t>按时发放聘用人员工资</t>
  </si>
  <si>
    <t>发放聘用人员工资</t>
  </si>
  <si>
    <t>56</t>
  </si>
  <si>
    <t>聘用人员工资按时发放，工作积极性增加</t>
  </si>
  <si>
    <t>聘用人员满意度</t>
  </si>
  <si>
    <t>46010822T000000717439-基本公共卫生服务项目补助配套资金</t>
  </si>
  <si>
    <t>1,472.70</t>
  </si>
  <si>
    <t>提高辖区群众基本健康素质。</t>
  </si>
  <si>
    <t>实施基本公共卫生服务项目的机构</t>
  </si>
  <si>
    <t>44</t>
  </si>
  <si>
    <t>辖区群众基本健康水平</t>
  </si>
  <si>
    <t>辖区群众满意度</t>
  </si>
  <si>
    <t>46010823T000001179181-省卫生健康发展资金</t>
  </si>
  <si>
    <t>1,067.21</t>
  </si>
  <si>
    <t>为群众提供基本公共卫生服务，提高辖区居民群众基本公共卫生素养</t>
  </si>
  <si>
    <t>实施基本公共卫生服务的机构</t>
  </si>
  <si>
    <t>居民健康素养提高率</t>
  </si>
  <si>
    <t>辖区居民满意度</t>
  </si>
  <si>
    <t>46010823T000001179184-市卫生健康发展资金</t>
  </si>
  <si>
    <t>793.50</t>
  </si>
  <si>
    <t>实施基本公卫项目医疗卫生机构</t>
  </si>
  <si>
    <t>提高居民健康素养</t>
  </si>
  <si>
    <t>46010823T000001213448-计划生育资金</t>
  </si>
  <si>
    <t>675.01</t>
  </si>
  <si>
    <t>46010824T000001367667-基本公共卫生项目（三保）</t>
  </si>
  <si>
    <t>4,667.48</t>
  </si>
  <si>
    <t>辖区居民健康率提高</t>
  </si>
  <si>
    <t>361016-海口市美兰区疾病预防控制中心</t>
  </si>
  <si>
    <t>523.42</t>
  </si>
  <si>
    <t>通过建立突发公共卫生应急队伍，优化应急队伍的资源配置和应急处置体系，提升应急处置能力，满足各类应急处置的需要。</t>
  </si>
  <si>
    <t>建立突发公共卫生应急处置队伍</t>
  </si>
  <si>
    <t>支</t>
  </si>
  <si>
    <t>突发公共卫生应急处置能力得到提升</t>
  </si>
  <si>
    <t>361037-海口市美兰区白龙街道社区卫生服务中心</t>
  </si>
  <si>
    <t>46010824T000001350349-卫生服务中心回迁项目</t>
  </si>
  <si>
    <t>585.10</t>
  </si>
  <si>
    <t>为本单位回迁商铺款提供资金支持</t>
  </si>
  <si>
    <t>项目按计划完工率</t>
  </si>
  <si>
    <t>回迁商铺综合利用率</t>
  </si>
  <si>
    <t>成本指标</t>
  </si>
  <si>
    <t>经济成本指标</t>
  </si>
  <si>
    <t>回购成本</t>
  </si>
  <si>
    <t>5851000</t>
  </si>
  <si>
    <t>元/年</t>
  </si>
  <si>
    <t>430001-海口市美兰区机关事务管理局</t>
  </si>
  <si>
    <t>46010821T000000017914-办公区物业费</t>
  </si>
  <si>
    <t>2,718.76</t>
  </si>
  <si>
    <t>保障办公区物业管理服务，办公区全年物业管理外包费用。</t>
  </si>
  <si>
    <t>保障办公区正常运转数量</t>
  </si>
  <si>
    <t>员工满意度</t>
  </si>
  <si>
    <t>430003-海口市美兰区机关后勤服务中心</t>
  </si>
  <si>
    <t>46010821T000000017920-机关食堂运营费</t>
  </si>
  <si>
    <t>713.50</t>
  </si>
  <si>
    <t>保障机关食堂运营服务</t>
  </si>
  <si>
    <t>食品安全</t>
  </si>
  <si>
    <t>减轻员工用餐压力</t>
  </si>
  <si>
    <t>职工满意度</t>
  </si>
  <si>
    <t>435001-海口市美兰区大致坡镇政府</t>
  </si>
  <si>
    <t>46010821T000000046247-城乡统筹综合管理</t>
  </si>
  <si>
    <t>1,559.66</t>
  </si>
  <si>
    <t>通过及时发放村委会工作经费，维护村委会日常运转，提升村委会工作效率，发挥村干部主观能动性，促进乡村发展。</t>
  </si>
  <si>
    <t>发放村委会个数</t>
  </si>
  <si>
    <t>促进乡村发展</t>
  </si>
  <si>
    <t>35</t>
  </si>
  <si>
    <t>46010821T000000067503-乡村振兴及扶贫资金</t>
  </si>
  <si>
    <t>717.93</t>
  </si>
  <si>
    <t>通过多种方式提高农村人居环境居住水平，引导农村产业发展，促进经济发展，带动当地农民增收，保障乡村振兴专干工资的日常运转</t>
  </si>
  <si>
    <t>项目工程验收合格率</t>
  </si>
  <si>
    <t>工资发放及时性（下季度开始前发放完上季度工资）</t>
  </si>
  <si>
    <t>是/否</t>
  </si>
  <si>
    <t>开展乡村治理工作情况</t>
  </si>
  <si>
    <t>46010821T000000075476-乡镇发展统筹资金</t>
  </si>
  <si>
    <t>514.39</t>
  </si>
  <si>
    <t xml:space="preserve">“通过进行道路扩建，修建路灯、清理人居环境等工作，来推动发展乡镇基础设施建设，推动乡镇的发展，振兴乡村。 </t>
  </si>
  <si>
    <t>项目受益人数</t>
  </si>
  <si>
    <t>项目验收合格率</t>
  </si>
  <si>
    <t>推动乡镇惠民设施建设发展</t>
  </si>
  <si>
    <t>919.21</t>
  </si>
  <si>
    <t xml:space="preserve">保障镇政府运行，推动镇委、镇政府各项重点工作顺利开展，促进辖区发展，农民增收。 </t>
  </si>
  <si>
    <t>年底项目支出进度</t>
  </si>
  <si>
    <t>维持办公设备等正常运行</t>
  </si>
  <si>
    <t>保障工作有序运转</t>
  </si>
  <si>
    <t>1,167.60</t>
  </si>
  <si>
    <t>严格执行相关政策，保障工资及时发放，足额发放，预算编制科学合理，减少结余资金</t>
  </si>
  <si>
    <t>聘用人员考核合格率</t>
  </si>
  <si>
    <t>当月完成上月工资的发放</t>
  </si>
  <si>
    <t>政府工作效率</t>
  </si>
  <si>
    <t>46010824T000001278248-城乡统筹综合管理（人员）</t>
  </si>
  <si>
    <t>960.16</t>
  </si>
  <si>
    <t>通过按月发放村委会生活补贴，提高村干部工作积极性，推进乡村建设发展。</t>
  </si>
  <si>
    <t>考核合格率</t>
  </si>
  <si>
    <t>每月发放当月生活补贴</t>
  </si>
  <si>
    <t>农村管理服务水平</t>
  </si>
  <si>
    <t>436001-海口市美兰区三江镇政府</t>
  </si>
  <si>
    <t>46010821T000000072920-敬老院管理</t>
  </si>
  <si>
    <t>702.15</t>
  </si>
  <si>
    <t>本项目用于维护敬老院日常运行管理</t>
  </si>
  <si>
    <t>供养五保、低保老人人数</t>
  </si>
  <si>
    <t>保障敬老院良好运转</t>
  </si>
  <si>
    <t>敬老院服务对象满意度</t>
  </si>
  <si>
    <t>46010821T000000075959-三江居综合事务</t>
  </si>
  <si>
    <t>4,073.62</t>
  </si>
  <si>
    <t>本项目的基本性质是镇委、镇政府统筹安排的，主要用于三江居各项事务运行，属于经常性项目，负责三江居内各类事务，该项目包含了环境卫生、宣传费用、维修维护、办公费用、培训差旅、以及日常等工作的开展。</t>
  </si>
  <si>
    <t>提升巩固三江居民生设施项目数</t>
  </si>
  <si>
    <t>保护三江居域内生态环境</t>
  </si>
  <si>
    <t>三江居群众满意度</t>
  </si>
  <si>
    <t>924.11</t>
  </si>
  <si>
    <t>确保镇委、镇政府各项重点工作顺利开展</t>
  </si>
  <si>
    <t>支出完成进度</t>
  </si>
  <si>
    <t>群众满意程度</t>
  </si>
  <si>
    <t>3,564.83</t>
  </si>
  <si>
    <t>本项目的实施单位是三江镇人民政府，主管单位也是三江镇人民政府。为进一步转变政府职能，推广和规范政府购买服务，更好发挥市场在资源配置中的决定性作用， 结合我镇实际增加购买服务人员，以便更好开展工作。</t>
  </si>
  <si>
    <t>555.45</t>
  </si>
  <si>
    <t>保障人员工资</t>
  </si>
  <si>
    <t>当月完成本月补贴情况</t>
  </si>
  <si>
    <t>46010824T000001366179-东寨港清退工作</t>
  </si>
  <si>
    <t>1,506.28</t>
  </si>
  <si>
    <t>加强东寨港红树林湿地资源的保护管理，维护自然资源与生物多样性，保障生态安全，促进沿海生态环境的改善和经济社会可持续发展，落实中央第三生态环境保护督察组督察反馈问题整改。</t>
  </si>
  <si>
    <t>陆域水产养殖清退亩数</t>
  </si>
  <si>
    <t>300</t>
  </si>
  <si>
    <t>清退区域生态修复工作开展成效</t>
  </si>
  <si>
    <t>438001-海口市美兰区灵山镇政府</t>
  </si>
  <si>
    <t>690.00</t>
  </si>
  <si>
    <t>保障村委会日常运转，提高乡村管理服务水平</t>
  </si>
  <si>
    <t>当年完成本年度经费的发放</t>
  </si>
  <si>
    <t>乡村管理服务水平</t>
  </si>
  <si>
    <t>46010821T000000073599-高龄老人补贴</t>
  </si>
  <si>
    <t>978.00</t>
  </si>
  <si>
    <t>通过保障高龄老人长寿补贴及时发放、足额发放，提高高龄老人日常生活质量</t>
  </si>
  <si>
    <t>每月发放高龄老人补贴的人数</t>
  </si>
  <si>
    <t>每月底前完成上月补贴的发放</t>
  </si>
  <si>
    <t>保障高龄老人的生活</t>
  </si>
  <si>
    <t>671.26</t>
  </si>
  <si>
    <t>保障单位日常运转，提高政府服务水平</t>
  </si>
  <si>
    <t>教育培训次数</t>
  </si>
  <si>
    <t>政策宣传知晓率</t>
  </si>
  <si>
    <t>政府服务水平</t>
  </si>
  <si>
    <t>1,887.20</t>
  </si>
  <si>
    <t>保障工资及时发放、足额发放，提高政府工作效率</t>
  </si>
  <si>
    <t>46010822T000000693210-违法建筑整治工作</t>
  </si>
  <si>
    <t>755.58</t>
  </si>
  <si>
    <t>保障完成违法建筑拆除任务，减少违法建筑发生率</t>
  </si>
  <si>
    <t>拆除违法建筑宗数</t>
  </si>
  <si>
    <t>70</t>
  </si>
  <si>
    <t>违法建筑查处督办率</t>
  </si>
  <si>
    <t>违法建筑行为减少率</t>
  </si>
  <si>
    <t>1,564.04</t>
  </si>
  <si>
    <t>保障村人员补贴能够按时发放，提高农村管理服务水平</t>
  </si>
  <si>
    <t>当月完成本月补贴的发放</t>
  </si>
  <si>
    <t>439001-海口市美兰区新埠街道办事处</t>
  </si>
  <si>
    <t>46010821T000000023202-社区管理事务</t>
  </si>
  <si>
    <t>976.90</t>
  </si>
  <si>
    <t>维护好社区“两委”工作和“两新”组织党组织等工作的正常运行，履行好公共服务职能。</t>
  </si>
  <si>
    <t>满足全年工作经费的社区数量</t>
  </si>
  <si>
    <t>社会事务办结率</t>
  </si>
  <si>
    <t>提高社区管理能力，履行好公共服务职能。</t>
  </si>
  <si>
    <t>社区满意度</t>
  </si>
  <si>
    <t>440001-海口市美兰区海府街道办事处</t>
  </si>
  <si>
    <t>1,957.08</t>
  </si>
  <si>
    <t>通过开展社区“两委”和“两新”组织党组织等社区管理事务工作，强化社区管理，履行好公共服务职能，维护好社会秩序。</t>
  </si>
  <si>
    <t>满足全年工作经费的社区数</t>
  </si>
  <si>
    <t>6</t>
  </si>
  <si>
    <t>社区事务办结率</t>
  </si>
  <si>
    <t>提高社区管理能力，履行好公共服务职能</t>
  </si>
  <si>
    <t>537.40</t>
  </si>
  <si>
    <t>高龄补贴</t>
  </si>
  <si>
    <t>6个社区</t>
  </si>
  <si>
    <t>有效率</t>
  </si>
  <si>
    <t>及时率</t>
  </si>
  <si>
    <t>覆盖率</t>
  </si>
  <si>
    <t>441001-海口市美兰区蓝天街道办事处</t>
  </si>
  <si>
    <t>1,184.98</t>
  </si>
  <si>
    <t>随着社会转型的加快，特别是城镇化的快速推进，社区事务管理的重要性日趋凸显，需要根据居民的需求不断改进和提高我们的社区服务水平。</t>
  </si>
  <si>
    <t>“两新”组织开展活动次数</t>
  </si>
  <si>
    <t>13</t>
  </si>
  <si>
    <t>社区“两委”开展活动次数</t>
  </si>
  <si>
    <t>12</t>
  </si>
  <si>
    <t>在围绕“精简层级，区域化管理，整合资源，加强党建组织”与“服务群众，凝聚人心，优化管理，维护稳定”的要求下，蓝天街道以网格化为抓手，深入创新工作机制，不断健全服务网格</t>
  </si>
  <si>
    <t>442001-海口市美兰区白龙街道办事处</t>
  </si>
  <si>
    <t>1,544.98</t>
  </si>
  <si>
    <t>通过开展社区两委和两新组织党组织等社区管理事务工作，强化社区管理，履行公共服务职能，维护好社会秩序。</t>
  </si>
  <si>
    <t>46010824T000001278069-网格化管理人员经费</t>
  </si>
  <si>
    <t>962.58</t>
  </si>
  <si>
    <t>通过购买社区网格员工资福利、五险一金等服务事务，做好社区管理事务，履行好公共服务职能，维护好社会秩序。</t>
  </si>
  <si>
    <t>社区网格员人数</t>
  </si>
  <si>
    <t>按月发放社区网格员工资福利及时性</t>
  </si>
  <si>
    <t>提高社区管理能力，履行公共服务职能</t>
  </si>
  <si>
    <t>443001-海口市美兰区和平南街道办事处</t>
  </si>
  <si>
    <t>1,175.95</t>
  </si>
  <si>
    <t xml:space="preserve">　通过开展社区“两委”和“两新”组织党组织等社区管理事务工作，强化社区管理，履行好公共服务职能，维护好社会秩序。 </t>
  </si>
  <si>
    <t>444001-海口市美兰区白沙街道办事处</t>
  </si>
  <si>
    <t>1,117.06</t>
  </si>
  <si>
    <t>提高社区管理能力</t>
  </si>
  <si>
    <t>445001-海口市美兰区海甸街道办事处</t>
  </si>
  <si>
    <t>1,896.90</t>
  </si>
  <si>
    <t>　主要用于做好支付社区两委人员工资及村（社区）党组织党建工作经费、居委会办公经费、居委会人口辖区运行工作经费、村（居）委会监督机构工作运行经费和“两新”组织党组织等工作经费的按时发主要用于做好村务监督机构成员补贴、村离岗成员补贴、非公有制经济组织党组织书记补贴、放工作。以服务群众、为人民服务，创建美好家园、共建和谐社区。</t>
  </si>
  <si>
    <t>及时支付社区两委人员工资薪酬</t>
  </si>
  <si>
    <t>00</t>
  </si>
  <si>
    <t>围绕精简基层、社区化管理</t>
  </si>
  <si>
    <t>以服务群众、为人民服务，创建美好家园、共建和谐社区</t>
  </si>
  <si>
    <t>446001-海口市美兰区人民街道办事处</t>
  </si>
  <si>
    <t>2,229.90</t>
  </si>
  <si>
    <t>加强社区网格化管理，完善社区公共服务体系，加强社区“六站一室一家”建设，完善社区公共服务平台；逐步拓宽“门边服务”的范围和方式，打造多种形式的便民生活服务圈，形成一站式服务、上门服务、代理服务等相结合的社区公共服务体系。</t>
  </si>
  <si>
    <t>社区服务覆盖率</t>
  </si>
  <si>
    <t>工资按时发放比率</t>
  </si>
  <si>
    <t>足额保障率</t>
  </si>
  <si>
    <t>标 社会公众对相关工作的满意度</t>
  </si>
  <si>
    <t>881.16</t>
  </si>
  <si>
    <t>加强社区网格化管理，完善社区公共服务体系，加强社区“六站一室一家”建设，完善社区公共服务平台；逐步拓宽“门边服务”的范围和方式，打造多种形式的便民生活服务圈，形成一站式服务、上门服务、代理服务等相结合的社区公共服务体系;及时足额发放网格员工资及社保缴费。</t>
  </si>
  <si>
    <t>社会公众对相关工作的满意度</t>
  </si>
  <si>
    <t>447001-海口市美兰区博爱街道办事处</t>
  </si>
  <si>
    <t>1,620.44</t>
  </si>
  <si>
    <t>通过开展社区“两委”和“两新”党建工作、“两新”组织党组织工作、强化社区管理，履行好公共服务职能，维护好社会秩序。</t>
  </si>
  <si>
    <t>服务社区个数</t>
  </si>
  <si>
    <t>提高社区管理能力，维护好社会秩序</t>
  </si>
  <si>
    <t>591.00</t>
  </si>
  <si>
    <t>老年人福利，高龄补贴，辖区共1450人。</t>
  </si>
  <si>
    <t>高龄补贴覆盖人数</t>
  </si>
  <si>
    <t>1450</t>
  </si>
  <si>
    <t>辖区高龄老人的满意度</t>
  </si>
  <si>
    <t>46010824T000001278061-社区管理事务（人员）</t>
  </si>
  <si>
    <t>550.35</t>
  </si>
  <si>
    <t>通过购买社区居委会“两委””人员工资福利，五险一金及社区其他人员的生活补贴等服务事务，做好社区管理事务，履行好公共服务职能，维护好社会秩序。</t>
  </si>
  <si>
    <t>服务社区数</t>
  </si>
  <si>
    <t>按月发放社区居委会成员工资</t>
  </si>
  <si>
    <t>社区管理事务（人员类）满意度</t>
  </si>
  <si>
    <t>450001-海口市美兰区应急管理局</t>
  </si>
  <si>
    <t>46010821T000000079172-消防业务经费</t>
  </si>
  <si>
    <t>4,885.81</t>
  </si>
  <si>
    <t>　 负责组织并实施全区防火、逃生自救宣传和培训、灭火救援等具体工作，按照区政府、区应急局等部门的要求开展防灾减灾日常监督检查指导，及对安全生产、火灾、自然灾害类等突发事件开展应急救援工作，保障全区消防工作有序开展。</t>
  </si>
  <si>
    <t>全区防火重点单位、高层建筑、人员密集场所、党政机关办公楼等场所 进行日常监督检查覆盖率</t>
  </si>
  <si>
    <t>指导社会单位对火灾隐患整改率</t>
  </si>
  <si>
    <t>486001-海口市美兰区乡村振兴局</t>
  </si>
  <si>
    <t>860.74</t>
  </si>
  <si>
    <t>全区乡村振兴全年工作经费，保障乡村振兴正常运转，乡村振兴工作劳务派遣人员工资及时发放，乡村振兴工作着实有效，劳务派遣人员满意度85%以上。</t>
  </si>
  <si>
    <t>聘用人员工资发放准确率</t>
  </si>
  <si>
    <t>及时发放聘用人员12个月工资</t>
  </si>
  <si>
    <t>运转保障率</t>
  </si>
  <si>
    <t>聘用人员满意度85%以上</t>
  </si>
  <si>
    <t>46010822T000000713399-衔接乡村振兴资金</t>
  </si>
  <si>
    <t>1,603.00</t>
  </si>
  <si>
    <t>为全区家庭经济困难学生发放“雨露计划”教育扶助资金，保障学生教育补助。</t>
  </si>
  <si>
    <t>建档立卡贫困户子女生均资助标准</t>
  </si>
  <si>
    <t>1750</t>
  </si>
  <si>
    <t>元/人·次</t>
  </si>
  <si>
    <t>资助经费在每年12月31日前完成发放</t>
  </si>
  <si>
    <t>受益学生人数</t>
  </si>
  <si>
    <t>学生满意度</t>
  </si>
</sst>
</file>

<file path=xl/styles.xml><?xml version="1.0" encoding="utf-8"?>
<styleSheet xmlns="http://schemas.openxmlformats.org/spreadsheetml/2006/main">
  <numFmts count="7">
    <numFmt numFmtId="176" formatCode="#,##0_ "/>
    <numFmt numFmtId="44" formatCode="_ &quot;￥&quot;* #,##0.00_ ;_ &quot;￥&quot;* \-#,##0.00_ ;_ &quot;￥&quot;* &quot;-&quot;??_ ;_ @_ "/>
    <numFmt numFmtId="177" formatCode="0_ "/>
    <numFmt numFmtId="42" formatCode="_ &quot;￥&quot;* #,##0_ ;_ &quot;￥&quot;* \-#,##0_ ;_ &quot;￥&quot;* &quot;-&quot;_ ;_ @_ "/>
    <numFmt numFmtId="41" formatCode="_ * #,##0_ ;_ * \-#,##0_ ;_ * &quot;-&quot;_ ;_ @_ "/>
    <numFmt numFmtId="43" formatCode="_ * #,##0.00_ ;_ * \-#,##0.00_ ;_ * &quot;-&quot;??_ ;_ @_ "/>
    <numFmt numFmtId="178" formatCode="_ * #,##0_ ;_ * \-#,##0_ ;_ * &quot;-&quot;??_ ;_ @_ "/>
  </numFmts>
  <fonts count="82">
    <font>
      <sz val="11"/>
      <color theme="1"/>
      <name val="宋体"/>
      <charset val="134"/>
      <scheme val="minor"/>
    </font>
    <font>
      <sz val="12"/>
      <name val="宋体"/>
      <charset val="134"/>
    </font>
    <font>
      <sz val="11"/>
      <name val="宋体"/>
      <charset val="134"/>
    </font>
    <font>
      <b/>
      <sz val="22"/>
      <name val="宋体"/>
      <charset val="134"/>
      <scheme val="major"/>
    </font>
    <font>
      <sz val="14"/>
      <name val="宋体"/>
      <charset val="134"/>
    </font>
    <font>
      <sz val="12"/>
      <name val="Dialog"/>
      <charset val="134"/>
    </font>
    <font>
      <sz val="11"/>
      <color indexed="8"/>
      <name val="SimSun"/>
      <charset val="134"/>
    </font>
    <font>
      <sz val="9"/>
      <color indexed="8"/>
      <name val="宋体"/>
      <charset val="134"/>
    </font>
    <font>
      <b/>
      <sz val="10"/>
      <color indexed="8"/>
      <name val="宋体"/>
      <charset val="134"/>
    </font>
    <font>
      <sz val="10"/>
      <color indexed="8"/>
      <name val="宋体"/>
      <charset val="134"/>
    </font>
    <font>
      <sz val="10"/>
      <name val="宋体"/>
      <charset val="134"/>
    </font>
    <font>
      <b/>
      <sz val="12"/>
      <name val="宋体"/>
      <charset val="134"/>
    </font>
    <font>
      <sz val="11"/>
      <color indexed="8"/>
      <name val="宋体"/>
      <charset val="134"/>
    </font>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b/>
      <sz val="11"/>
      <color theme="1"/>
      <name val="宋体"/>
      <charset val="134"/>
      <scheme val="minor"/>
    </font>
    <font>
      <b/>
      <sz val="22"/>
      <color theme="1"/>
      <name val="宋体"/>
      <charset val="134"/>
      <scheme val="minor"/>
    </font>
    <font>
      <sz val="12"/>
      <color indexed="8"/>
      <name val="宋体"/>
      <charset val="134"/>
    </font>
    <font>
      <b/>
      <sz val="12"/>
      <name val="黑体"/>
      <charset val="134"/>
    </font>
    <font>
      <b/>
      <sz val="12"/>
      <color theme="1"/>
      <name val="黑体"/>
      <charset val="134"/>
    </font>
    <font>
      <b/>
      <sz val="12"/>
      <color indexed="8"/>
      <name val="黑体"/>
      <charset val="134"/>
    </font>
    <font>
      <b/>
      <sz val="11"/>
      <color rgb="FF000000"/>
      <name val="SimSun"/>
      <charset val="134"/>
    </font>
    <font>
      <b/>
      <u/>
      <sz val="22"/>
      <color theme="1"/>
      <name val="宋体"/>
      <charset val="134"/>
      <scheme val="minor"/>
    </font>
    <font>
      <b/>
      <sz val="11"/>
      <color rgb="FF000000"/>
      <name val="宋体"/>
      <charset val="134"/>
    </font>
    <font>
      <b/>
      <u/>
      <sz val="12"/>
      <color indexed="8"/>
      <name val="黑体"/>
      <charset val="134"/>
    </font>
    <font>
      <u/>
      <sz val="12"/>
      <color indexed="8"/>
      <name val="宋体"/>
      <charset val="134"/>
    </font>
    <font>
      <b/>
      <u/>
      <sz val="12"/>
      <name val="宋体"/>
      <charset val="134"/>
    </font>
    <font>
      <b/>
      <sz val="11"/>
      <color indexed="8"/>
      <name val="宋体"/>
      <charset val="134"/>
    </font>
    <font>
      <b/>
      <sz val="11"/>
      <name val="宋体"/>
      <charset val="134"/>
    </font>
    <font>
      <sz val="11"/>
      <color rgb="FF000000"/>
      <name val="宋体"/>
      <charset val="134"/>
    </font>
    <font>
      <b/>
      <sz val="12"/>
      <color indexed="8"/>
      <name val="宋体"/>
      <charset val="134"/>
    </font>
    <font>
      <b/>
      <sz val="36"/>
      <color rgb="FF000000"/>
      <name val="黑体"/>
      <charset val="134"/>
    </font>
    <font>
      <b/>
      <sz val="22"/>
      <color rgb="FF000000"/>
      <name val="楷体"/>
      <charset val="134"/>
    </font>
    <font>
      <b/>
      <sz val="16"/>
      <color rgb="FF000000"/>
      <name val="宋体"/>
      <charset val="134"/>
    </font>
    <font>
      <sz val="11"/>
      <color theme="1"/>
      <name val="宋体"/>
      <charset val="0"/>
      <scheme val="minor"/>
    </font>
    <font>
      <sz val="11"/>
      <color rgb="FFFF0000"/>
      <name val="宋体"/>
      <charset val="0"/>
      <scheme val="minor"/>
    </font>
    <font>
      <b/>
      <sz val="11"/>
      <color rgb="FFFFFFFF"/>
      <name val="宋体"/>
      <charset val="0"/>
      <scheme val="minor"/>
    </font>
    <font>
      <sz val="10"/>
      <name val="MS Sans Serif"/>
      <charset val="134"/>
    </font>
    <font>
      <b/>
      <sz val="13"/>
      <color theme="3"/>
      <name val="宋体"/>
      <charset val="134"/>
      <scheme val="minor"/>
    </font>
    <font>
      <sz val="11"/>
      <color indexed="10"/>
      <name val="宋体"/>
      <charset val="134"/>
    </font>
    <font>
      <sz val="11"/>
      <color indexed="62"/>
      <name val="宋体"/>
      <charset val="134"/>
    </font>
    <font>
      <sz val="11"/>
      <color indexed="52"/>
      <name val="宋体"/>
      <charset val="134"/>
    </font>
    <font>
      <b/>
      <sz val="11"/>
      <color rgb="FFFA7D00"/>
      <name val="宋体"/>
      <charset val="0"/>
      <scheme val="minor"/>
    </font>
    <font>
      <sz val="11"/>
      <color indexed="9"/>
      <name val="宋体"/>
      <charset val="134"/>
    </font>
    <font>
      <sz val="11"/>
      <color indexed="60"/>
      <name val="宋体"/>
      <charset val="134"/>
    </font>
    <font>
      <sz val="11"/>
      <color theme="0"/>
      <name val="宋体"/>
      <charset val="0"/>
      <scheme val="minor"/>
    </font>
    <font>
      <b/>
      <sz val="11"/>
      <color theme="1"/>
      <name val="宋体"/>
      <charset val="0"/>
      <scheme val="minor"/>
    </font>
    <font>
      <b/>
      <sz val="18"/>
      <color theme="3"/>
      <name val="宋体"/>
      <charset val="134"/>
      <scheme val="minor"/>
    </font>
    <font>
      <b/>
      <sz val="11"/>
      <color theme="3"/>
      <name val="宋体"/>
      <charset val="134"/>
      <scheme val="minor"/>
    </font>
    <font>
      <u/>
      <sz val="11"/>
      <color rgb="FF0000FF"/>
      <name val="宋体"/>
      <charset val="0"/>
      <scheme val="minor"/>
    </font>
    <font>
      <sz val="11"/>
      <color indexed="17"/>
      <name val="宋体"/>
      <charset val="134"/>
    </font>
    <font>
      <b/>
      <sz val="11"/>
      <color indexed="52"/>
      <name val="宋体"/>
      <charset val="134"/>
    </font>
    <font>
      <sz val="11"/>
      <color rgb="FF3F3F76"/>
      <name val="宋体"/>
      <charset val="0"/>
      <scheme val="minor"/>
    </font>
    <font>
      <sz val="11"/>
      <color indexed="20"/>
      <name val="宋体"/>
      <charset val="134"/>
    </font>
    <font>
      <i/>
      <sz val="11"/>
      <color rgb="FF7F7F7F"/>
      <name val="宋体"/>
      <charset val="0"/>
      <scheme val="minor"/>
    </font>
    <font>
      <b/>
      <sz val="13"/>
      <color indexed="56"/>
      <name val="宋体"/>
      <charset val="134"/>
    </font>
    <font>
      <u/>
      <sz val="11"/>
      <color rgb="FF800080"/>
      <name val="宋体"/>
      <charset val="0"/>
      <scheme val="minor"/>
    </font>
    <font>
      <sz val="11"/>
      <color rgb="FF9C0006"/>
      <name val="宋体"/>
      <charset val="0"/>
      <scheme val="minor"/>
    </font>
    <font>
      <sz val="11"/>
      <color indexed="58"/>
      <name val="宋体"/>
      <charset val="134"/>
    </font>
    <font>
      <sz val="11"/>
      <color rgb="FF006100"/>
      <name val="宋体"/>
      <charset val="0"/>
      <scheme val="minor"/>
    </font>
    <font>
      <b/>
      <sz val="18"/>
      <color indexed="56"/>
      <name val="宋体"/>
      <charset val="134"/>
    </font>
    <font>
      <b/>
      <sz val="11"/>
      <color rgb="FF3F3F3F"/>
      <name val="宋体"/>
      <charset val="0"/>
      <scheme val="minor"/>
    </font>
    <font>
      <b/>
      <sz val="15"/>
      <color theme="3"/>
      <name val="宋体"/>
      <charset val="134"/>
      <scheme val="minor"/>
    </font>
    <font>
      <sz val="11"/>
      <color rgb="FFFA7D00"/>
      <name val="宋体"/>
      <charset val="0"/>
      <scheme val="minor"/>
    </font>
    <font>
      <b/>
      <sz val="11"/>
      <color indexed="63"/>
      <name val="宋体"/>
      <charset val="134"/>
    </font>
    <font>
      <sz val="9"/>
      <name val="宋体"/>
      <charset val="134"/>
    </font>
    <font>
      <i/>
      <sz val="11"/>
      <color indexed="23"/>
      <name val="宋体"/>
      <charset val="134"/>
    </font>
    <font>
      <sz val="11"/>
      <color rgb="FF9C6500"/>
      <name val="宋体"/>
      <charset val="0"/>
      <scheme val="minor"/>
    </font>
    <font>
      <b/>
      <sz val="15"/>
      <color indexed="56"/>
      <name val="宋体"/>
      <charset val="134"/>
    </font>
    <font>
      <b/>
      <sz val="11"/>
      <color indexed="56"/>
      <name val="宋体"/>
      <charset val="134"/>
    </font>
    <font>
      <i/>
      <sz val="12"/>
      <color indexed="23"/>
      <name val="宋体"/>
      <charset val="134"/>
    </font>
    <font>
      <sz val="12"/>
      <color indexed="60"/>
      <name val="宋体"/>
      <charset val="134"/>
    </font>
    <font>
      <b/>
      <sz val="11"/>
      <color indexed="9"/>
      <name val="宋体"/>
      <charset val="134"/>
    </font>
    <font>
      <sz val="7"/>
      <name val="Small Fonts"/>
      <charset val="134"/>
    </font>
    <font>
      <sz val="11"/>
      <color indexed="17"/>
      <name val="Tahoma"/>
      <charset val="134"/>
    </font>
    <font>
      <sz val="10"/>
      <name val="Helv"/>
      <charset val="134"/>
    </font>
    <font>
      <sz val="12"/>
      <name val="Times New Roman"/>
      <charset val="134"/>
    </font>
    <font>
      <b/>
      <sz val="10"/>
      <name val="MS Sans Serif"/>
      <charset val="134"/>
    </font>
    <font>
      <sz val="11"/>
      <color indexed="20"/>
      <name val="Tahoma"/>
      <charset val="134"/>
    </font>
  </fonts>
  <fills count="56">
    <fill>
      <patternFill patternType="none"/>
    </fill>
    <fill>
      <patternFill patternType="gray125"/>
    </fill>
    <fill>
      <patternFill patternType="solid">
        <fgColor indexed="9"/>
        <bgColor indexed="64"/>
      </patternFill>
    </fill>
    <fill>
      <patternFill patternType="solid">
        <fgColor theme="8" tint="0.599993896298105"/>
        <bgColor indexed="64"/>
      </patternFill>
    </fill>
    <fill>
      <patternFill patternType="solid">
        <fgColor rgb="FFA5A5A5"/>
        <bgColor indexed="64"/>
      </patternFill>
    </fill>
    <fill>
      <patternFill patternType="solid">
        <fgColor indexed="47"/>
        <bgColor indexed="64"/>
      </patternFill>
    </fill>
    <fill>
      <patternFill patternType="solid">
        <fgColor theme="6" tint="0.599993896298105"/>
        <bgColor indexed="64"/>
      </patternFill>
    </fill>
    <fill>
      <patternFill patternType="solid">
        <fgColor indexed="4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indexed="10"/>
        <bgColor indexed="64"/>
      </patternFill>
    </fill>
    <fill>
      <patternFill patternType="solid">
        <fgColor theme="6" tint="0.799981688894314"/>
        <bgColor indexed="64"/>
      </patternFill>
    </fill>
    <fill>
      <patternFill patternType="solid">
        <fgColor indexed="43"/>
        <bgColor indexed="64"/>
      </patternFill>
    </fill>
    <fill>
      <patternFill patternType="solid">
        <fgColor theme="4" tint="0.799981688894314"/>
        <bgColor indexed="64"/>
      </patternFill>
    </fill>
    <fill>
      <patternFill patternType="solid">
        <fgColor indexed="36"/>
        <bgColor indexed="64"/>
      </patternFill>
    </fill>
    <fill>
      <patternFill patternType="solid">
        <fgColor theme="9"/>
        <bgColor indexed="64"/>
      </patternFill>
    </fill>
    <fill>
      <patternFill patternType="solid">
        <fgColor indexed="53"/>
        <bgColor indexed="64"/>
      </patternFill>
    </fill>
    <fill>
      <patternFill patternType="solid">
        <fgColor theme="5"/>
        <bgColor indexed="64"/>
      </patternFill>
    </fill>
    <fill>
      <patternFill patternType="solid">
        <fgColor indexed="51"/>
        <bgColor indexed="64"/>
      </patternFill>
    </fill>
    <fill>
      <patternFill patternType="solid">
        <fgColor indexed="42"/>
        <bgColor indexed="64"/>
      </patternFill>
    </fill>
    <fill>
      <patternFill patternType="solid">
        <fgColor theme="7"/>
        <bgColor indexed="64"/>
      </patternFill>
    </fill>
    <fill>
      <patternFill patternType="solid">
        <fgColor indexed="22"/>
        <bgColor indexed="64"/>
      </patternFill>
    </fill>
    <fill>
      <patternFill patternType="solid">
        <fgColor rgb="FFFFCC99"/>
        <bgColor indexed="64"/>
      </patternFill>
    </fill>
    <fill>
      <patternFill patternType="solid">
        <fgColor theme="7" tint="0.399975585192419"/>
        <bgColor indexed="64"/>
      </patternFill>
    </fill>
    <fill>
      <patternFill patternType="solid">
        <fgColor indexed="4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indexed="29"/>
        <bgColor indexed="64"/>
      </patternFill>
    </fill>
    <fill>
      <patternFill patternType="solid">
        <fgColor theme="8"/>
        <bgColor indexed="64"/>
      </patternFill>
    </fill>
    <fill>
      <patternFill patternType="solid">
        <fgColor rgb="FFFFFFCC"/>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indexed="57"/>
        <bgColor indexed="64"/>
      </patternFill>
    </fill>
    <fill>
      <patternFill patternType="solid">
        <fgColor theme="6" tint="0.399975585192419"/>
        <bgColor indexed="64"/>
      </patternFill>
    </fill>
    <fill>
      <patternFill patternType="solid">
        <fgColor indexed="26"/>
        <bgColor indexed="64"/>
      </patternFill>
    </fill>
    <fill>
      <patternFill patternType="solid">
        <fgColor indexed="31"/>
        <bgColor indexed="64"/>
      </patternFill>
    </fill>
    <fill>
      <patternFill patternType="solid">
        <fgColor indexed="62"/>
        <bgColor indexed="64"/>
      </patternFill>
    </fill>
    <fill>
      <patternFill patternType="solid">
        <fgColor indexed="49"/>
        <bgColor indexed="64"/>
      </patternFill>
    </fill>
    <fill>
      <patternFill patternType="solid">
        <fgColor theme="9" tint="0.399975585192419"/>
        <bgColor indexed="64"/>
      </patternFill>
    </fill>
    <fill>
      <patternFill patternType="solid">
        <fgColor rgb="FFFFEB9C"/>
        <bgColor indexed="64"/>
      </patternFill>
    </fill>
    <fill>
      <patternFill patternType="solid">
        <fgColor indexed="11"/>
        <bgColor indexed="64"/>
      </patternFill>
    </fill>
    <fill>
      <patternFill patternType="solid">
        <fgColor indexed="27"/>
        <bgColor indexed="64"/>
      </patternFill>
    </fill>
    <fill>
      <patternFill patternType="solid">
        <fgColor indexed="30"/>
        <bgColor indexed="64"/>
      </patternFill>
    </fill>
    <fill>
      <patternFill patternType="solid">
        <fgColor indexed="44"/>
        <bgColor indexed="64"/>
      </patternFill>
    </fill>
    <fill>
      <patternFill patternType="solid">
        <fgColor indexed="55"/>
        <bgColor indexed="64"/>
      </patternFill>
    </fill>
    <fill>
      <patternFill patternType="solid">
        <fgColor indexed="52"/>
        <bgColor indexed="64"/>
      </patternFill>
    </fill>
  </fills>
  <borders count="62">
    <border>
      <left/>
      <right/>
      <top/>
      <bottom/>
      <diagonal/>
    </border>
    <border>
      <left style="thin">
        <color indexed="9"/>
      </left>
      <right style="thin">
        <color indexed="9"/>
      </right>
      <top/>
      <bottom/>
      <diagonal/>
    </border>
    <border>
      <left style="thin">
        <color auto="1"/>
      </left>
      <right style="thin">
        <color auto="1"/>
      </right>
      <top style="thin">
        <color auto="1"/>
      </top>
      <bottom style="thin">
        <color auto="1"/>
      </bottom>
      <diagonal/>
    </border>
    <border>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thin">
        <color rgb="FF000000"/>
      </right>
      <top/>
      <bottom style="thin">
        <color rgb="FF000000"/>
      </bottom>
      <diagonal/>
    </border>
    <border>
      <left/>
      <right/>
      <top/>
      <bottom style="thin">
        <color rgb="FF000000"/>
      </bottom>
      <diagonal/>
    </border>
    <border>
      <left/>
      <right/>
      <top style="medium">
        <color rgb="FF000000"/>
      </top>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top style="thin">
        <color rgb="FF000000"/>
      </top>
      <bottom style="thin">
        <color rgb="FF000000"/>
      </bottom>
      <diagonal/>
    </border>
    <border>
      <left/>
      <right/>
      <top/>
      <bottom style="medium">
        <color rgb="FF000000"/>
      </bottom>
      <diagonal/>
    </border>
    <border>
      <left style="thin">
        <color rgb="FF000000"/>
      </left>
      <right style="thin">
        <color rgb="FF000000"/>
      </right>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diagonal/>
    </border>
    <border>
      <left/>
      <right style="thin">
        <color rgb="FF000000"/>
      </right>
      <top/>
      <bottom style="medium">
        <color rgb="FF000000"/>
      </bottom>
      <diagonal/>
    </border>
    <border>
      <left style="medium">
        <color auto="1"/>
      </left>
      <right/>
      <top style="medium">
        <color auto="1"/>
      </top>
      <bottom style="medium">
        <color rgb="FF000000"/>
      </bottom>
      <diagonal/>
    </border>
    <border>
      <left style="medium">
        <color auto="1"/>
      </left>
      <right style="medium">
        <color rgb="FF000000"/>
      </right>
      <top style="medium">
        <color auto="1"/>
      </top>
      <bottom/>
      <diagonal/>
    </border>
    <border>
      <left/>
      <right style="medium">
        <color rgb="FF000000"/>
      </right>
      <top style="medium">
        <color auto="1"/>
      </top>
      <bottom/>
      <diagonal/>
    </border>
    <border>
      <left/>
      <right/>
      <top style="medium">
        <color auto="1"/>
      </top>
      <bottom/>
      <diagonal/>
    </border>
    <border>
      <left style="medium">
        <color auto="1"/>
      </left>
      <right/>
      <top style="medium">
        <color auto="1"/>
      </top>
      <bottom/>
      <diagonal/>
    </border>
    <border>
      <left style="medium">
        <color auto="1"/>
      </left>
      <right/>
      <top style="medium">
        <color rgb="FF000000"/>
      </top>
      <bottom style="medium">
        <color rgb="FF000000"/>
      </bottom>
      <diagonal/>
    </border>
    <border>
      <left style="medium">
        <color auto="1"/>
      </left>
      <right/>
      <top/>
      <bottom style="medium">
        <color auto="1"/>
      </bottom>
      <diagonal/>
    </border>
    <border>
      <left/>
      <right/>
      <top/>
      <bottom style="medium">
        <color auto="1"/>
      </bottom>
      <diagonal/>
    </border>
    <border>
      <left style="medium">
        <color auto="1"/>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medium">
        <color auto="1"/>
      </left>
      <right style="medium">
        <color rgb="FF000000"/>
      </right>
      <top/>
      <bottom/>
      <diagonal/>
    </border>
    <border>
      <left style="thin">
        <color rgb="FF000000"/>
      </left>
      <right style="medium">
        <color rgb="FF000000"/>
      </right>
      <top/>
      <bottom/>
      <diagonal/>
    </border>
    <border>
      <left style="medium">
        <color auto="1"/>
      </left>
      <right style="medium">
        <color rgb="FF000000"/>
      </right>
      <top/>
      <bottom style="medium">
        <color auto="1"/>
      </bottom>
      <diagonal/>
    </border>
    <border>
      <left/>
      <right style="thin">
        <color rgb="FF000000"/>
      </right>
      <top/>
      <bottom style="medium">
        <color auto="1"/>
      </bottom>
      <diagonal/>
    </border>
    <border>
      <left style="thin">
        <color rgb="FF000000"/>
      </left>
      <right style="medium">
        <color rgb="FF000000"/>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thin">
        <color rgb="FF000000"/>
      </left>
      <right style="medium">
        <color auto="1"/>
      </right>
      <top/>
      <bottom style="thin">
        <color rgb="FF000000"/>
      </bottom>
      <diagonal/>
    </border>
    <border>
      <left/>
      <right style="medium">
        <color auto="1"/>
      </right>
      <top/>
      <bottom/>
      <diagonal/>
    </border>
    <border>
      <left style="thin">
        <color indexed="8"/>
      </left>
      <right style="thin">
        <color indexed="8"/>
      </right>
      <top/>
      <bottom style="thin">
        <color indexed="8"/>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style="thin">
        <color indexed="62"/>
      </top>
      <bottom style="double">
        <color indexed="62"/>
      </bottom>
      <diagonal/>
    </border>
    <border>
      <left/>
      <right/>
      <top/>
      <bottom style="medium">
        <color theme="4" tint="0.499984740745262"/>
      </bottom>
      <diagonal/>
    </border>
    <border>
      <left/>
      <right/>
      <top/>
      <bottom style="thick">
        <color indexed="2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s>
  <cellStyleXfs count="485">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46" fillId="35" borderId="0" applyNumberFormat="0" applyBorder="0" applyAlignment="0" applyProtection="0">
      <alignment vertical="center"/>
    </xf>
    <xf numFmtId="0" fontId="1" fillId="0" borderId="0"/>
    <xf numFmtId="0" fontId="55" fillId="23" borderId="49" applyNumberFormat="0" applyAlignment="0" applyProtection="0">
      <alignment vertical="center"/>
    </xf>
    <xf numFmtId="0" fontId="30" fillId="0" borderId="51" applyNumberFormat="0" applyFill="0" applyAlignment="0" applyProtection="0">
      <alignment vertical="center"/>
    </xf>
    <xf numFmtId="0" fontId="37" fillId="12" borderId="0" applyNumberFormat="0" applyBorder="0" applyAlignment="0" applyProtection="0">
      <alignment vertical="center"/>
    </xf>
    <xf numFmtId="0" fontId="44" fillId="0" borderId="48" applyNumberFormat="0" applyFill="0" applyAlignment="0" applyProtection="0">
      <alignment vertical="center"/>
    </xf>
    <xf numFmtId="0" fontId="67" fillId="22" borderId="57" applyNumberFormat="0" applyAlignment="0" applyProtection="0">
      <alignment vertical="center"/>
    </xf>
    <xf numFmtId="0" fontId="12" fillId="5" borderId="0" applyNumberFormat="0" applyBorder="0" applyAlignment="0" applyProtection="0">
      <alignment vertical="center"/>
    </xf>
    <xf numFmtId="0" fontId="46" fillId="15" borderId="0" applyNumberFormat="0" applyBorder="0" applyAlignment="0" applyProtection="0">
      <alignment vertical="center"/>
    </xf>
    <xf numFmtId="0" fontId="43" fillId="5" borderId="47" applyNumberFormat="0" applyAlignment="0" applyProtection="0">
      <alignment vertical="center"/>
    </xf>
    <xf numFmtId="0" fontId="46" fillId="42" borderId="0" applyNumberFormat="0" applyBorder="0" applyAlignment="0" applyProtection="0">
      <alignment vertical="center"/>
    </xf>
    <xf numFmtId="0" fontId="12" fillId="19" borderId="0" applyNumberFormat="0" applyBorder="0" applyAlignment="0" applyProtection="0">
      <alignment vertical="center"/>
    </xf>
    <xf numFmtId="0" fontId="58" fillId="0" borderId="53" applyNumberFormat="0" applyFill="0" applyAlignment="0" applyProtection="0">
      <alignment vertical="center"/>
    </xf>
    <xf numFmtId="0" fontId="47" fillId="13" borderId="0" applyNumberFormat="0" applyBorder="0" applyAlignment="0" applyProtection="0">
      <alignment vertical="center"/>
    </xf>
    <xf numFmtId="41" fontId="0" fillId="0" borderId="0" applyFont="0" applyFill="0" applyBorder="0" applyAlignment="0" applyProtection="0">
      <alignment vertical="center"/>
    </xf>
    <xf numFmtId="0" fontId="60" fillId="29" borderId="0" applyNumberFormat="0" applyBorder="0" applyAlignment="0" applyProtection="0">
      <alignment vertical="center"/>
    </xf>
    <xf numFmtId="0" fontId="53" fillId="20" borderId="0" applyNumberFormat="0" applyBorder="0" applyAlignment="0" applyProtection="0">
      <alignment vertical="center"/>
    </xf>
    <xf numFmtId="0" fontId="44" fillId="0" borderId="48" applyNumberFormat="0" applyFill="0" applyAlignment="0" applyProtection="0">
      <alignment vertical="center"/>
    </xf>
    <xf numFmtId="0" fontId="37" fillId="6" borderId="0" applyNumberFormat="0" applyBorder="0" applyAlignment="0" applyProtection="0">
      <alignment vertical="center"/>
    </xf>
    <xf numFmtId="0" fontId="54" fillId="22" borderId="47" applyNumberFormat="0" applyAlignment="0" applyProtection="0">
      <alignment vertical="center"/>
    </xf>
    <xf numFmtId="0" fontId="63" fillId="0" borderId="0" applyNumberFormat="0" applyFill="0" applyBorder="0" applyAlignment="0" applyProtection="0">
      <alignment vertical="center"/>
    </xf>
    <xf numFmtId="0" fontId="61" fillId="20" borderId="0" applyNumberFormat="0" applyBorder="0" applyAlignment="0" applyProtection="0">
      <alignment vertical="center"/>
    </xf>
    <xf numFmtId="43" fontId="0" fillId="0" borderId="0" applyFont="0" applyFill="0" applyBorder="0" applyAlignment="0" applyProtection="0">
      <alignment vertical="center"/>
    </xf>
    <xf numFmtId="0" fontId="48" fillId="43" borderId="0" applyNumberFormat="0" applyBorder="0" applyAlignment="0" applyProtection="0">
      <alignment vertical="center"/>
    </xf>
    <xf numFmtId="0" fontId="56" fillId="25" borderId="0" applyNumberFormat="0" applyBorder="0" applyAlignment="0" applyProtection="0">
      <alignment vertical="center"/>
    </xf>
    <xf numFmtId="0" fontId="52" fillId="0" borderId="0" applyNumberFormat="0" applyFill="0" applyBorder="0" applyAlignment="0" applyProtection="0">
      <alignment vertical="center"/>
    </xf>
    <xf numFmtId="9" fontId="0" fillId="0" borderId="0" applyFont="0" applyFill="0" applyBorder="0" applyAlignment="0" applyProtection="0">
      <alignment vertical="center"/>
    </xf>
    <xf numFmtId="0" fontId="59" fillId="0" borderId="0" applyNumberFormat="0" applyFill="0" applyBorder="0" applyAlignment="0" applyProtection="0">
      <alignment vertical="center"/>
    </xf>
    <xf numFmtId="0" fontId="12" fillId="7" borderId="0" applyNumberFormat="0" applyBorder="0" applyAlignment="0" applyProtection="0">
      <alignment vertical="center"/>
    </xf>
    <xf numFmtId="0" fontId="46" fillId="35" borderId="0" applyNumberFormat="0" applyBorder="0" applyAlignment="0" applyProtection="0">
      <alignment vertical="center"/>
    </xf>
    <xf numFmtId="0" fontId="12" fillId="0" borderId="0">
      <alignment vertical="center"/>
    </xf>
    <xf numFmtId="0" fontId="0" fillId="37" borderId="55" applyNumberFormat="0" applyFont="0" applyAlignment="0" applyProtection="0">
      <alignment vertical="center"/>
    </xf>
    <xf numFmtId="0" fontId="48" fillId="26" borderId="0" applyNumberFormat="0" applyBorder="0" applyAlignment="0" applyProtection="0">
      <alignment vertical="center"/>
    </xf>
    <xf numFmtId="0" fontId="53" fillId="20" borderId="0" applyNumberFormat="0" applyBorder="0" applyAlignment="0" applyProtection="0">
      <alignment vertical="center"/>
    </xf>
    <xf numFmtId="0" fontId="69"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68" fillId="44" borderId="58" applyNumberFormat="0" applyFont="0" applyAlignment="0" applyProtection="0">
      <alignment vertical="center"/>
    </xf>
    <xf numFmtId="0" fontId="1" fillId="0" borderId="0"/>
    <xf numFmtId="0" fontId="38" fillId="0" borderId="0" applyNumberFormat="0" applyFill="0" applyBorder="0" applyAlignment="0" applyProtection="0">
      <alignment vertical="center"/>
    </xf>
    <xf numFmtId="0" fontId="1" fillId="0" borderId="0"/>
    <xf numFmtId="0" fontId="50"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6" fillId="25" borderId="0" applyNumberFormat="0" applyBorder="0" applyAlignment="0" applyProtection="0">
      <alignment vertical="center"/>
    </xf>
    <xf numFmtId="0" fontId="65" fillId="0" borderId="46" applyNumberFormat="0" applyFill="0" applyAlignment="0" applyProtection="0">
      <alignment vertical="center"/>
    </xf>
    <xf numFmtId="0" fontId="41" fillId="0" borderId="46" applyNumberFormat="0" applyFill="0" applyAlignment="0" applyProtection="0">
      <alignment vertical="center"/>
    </xf>
    <xf numFmtId="0" fontId="48" fillId="41" borderId="0" applyNumberFormat="0" applyBorder="0" applyAlignment="0" applyProtection="0">
      <alignment vertical="center"/>
    </xf>
    <xf numFmtId="0" fontId="51" fillId="0" borderId="52" applyNumberFormat="0" applyFill="0" applyAlignment="0" applyProtection="0">
      <alignment vertical="center"/>
    </xf>
    <xf numFmtId="0" fontId="48" fillId="24" borderId="0" applyNumberFormat="0" applyBorder="0" applyAlignment="0" applyProtection="0">
      <alignment vertical="center"/>
    </xf>
    <xf numFmtId="0" fontId="64" fillId="10" borderId="54" applyNumberFormat="0" applyAlignment="0" applyProtection="0">
      <alignment vertical="center"/>
    </xf>
    <xf numFmtId="0" fontId="45" fillId="10" borderId="49" applyNumberFormat="0" applyAlignment="0" applyProtection="0">
      <alignment vertical="center"/>
    </xf>
    <xf numFmtId="0" fontId="12" fillId="7" borderId="0" applyNumberFormat="0" applyBorder="0" applyAlignment="0" applyProtection="0">
      <alignment vertical="center"/>
    </xf>
    <xf numFmtId="0" fontId="39" fillId="4" borderId="45" applyNumberFormat="0" applyAlignment="0" applyProtection="0">
      <alignment vertical="center"/>
    </xf>
    <xf numFmtId="0" fontId="67" fillId="22" borderId="57" applyNumberFormat="0" applyAlignment="0" applyProtection="0">
      <alignment vertical="center"/>
    </xf>
    <xf numFmtId="0" fontId="37" fillId="32" borderId="0" applyNumberFormat="0" applyBorder="0" applyAlignment="0" applyProtection="0">
      <alignment vertical="center"/>
    </xf>
    <xf numFmtId="0" fontId="53" fillId="20" borderId="0" applyNumberFormat="0" applyBorder="0" applyAlignment="0" applyProtection="0">
      <alignment vertical="center"/>
    </xf>
    <xf numFmtId="0" fontId="48" fillId="18" borderId="0" applyNumberFormat="0" applyBorder="0" applyAlignment="0" applyProtection="0">
      <alignment vertical="center"/>
    </xf>
    <xf numFmtId="0" fontId="68" fillId="44" borderId="58" applyNumberFormat="0" applyFont="0" applyAlignment="0" applyProtection="0">
      <alignment vertical="center"/>
    </xf>
    <xf numFmtId="0" fontId="66" fillId="0" borderId="56" applyNumberFormat="0" applyFill="0" applyAlignment="0" applyProtection="0">
      <alignment vertical="center"/>
    </xf>
    <xf numFmtId="0" fontId="56" fillId="25" borderId="0" applyNumberFormat="0" applyBorder="0" applyAlignment="0" applyProtection="0">
      <alignment vertical="center"/>
    </xf>
    <xf numFmtId="0" fontId="12" fillId="19" borderId="0" applyNumberFormat="0" applyBorder="0" applyAlignment="0" applyProtection="0">
      <alignment vertical="center"/>
    </xf>
    <xf numFmtId="0" fontId="47" fillId="13" borderId="0" applyNumberFormat="0" applyBorder="0" applyAlignment="0" applyProtection="0">
      <alignment vertical="center"/>
    </xf>
    <xf numFmtId="0" fontId="49" fillId="0" borderId="50" applyNumberFormat="0" applyFill="0" applyAlignment="0" applyProtection="0">
      <alignment vertical="center"/>
    </xf>
    <xf numFmtId="0" fontId="56" fillId="25" borderId="0" applyNumberFormat="0" applyBorder="0" applyAlignment="0" applyProtection="0">
      <alignment vertical="center"/>
    </xf>
    <xf numFmtId="0" fontId="62" fillId="31" borderId="0" applyNumberFormat="0" applyBorder="0" applyAlignment="0" applyProtection="0">
      <alignment vertical="center"/>
    </xf>
    <xf numFmtId="0" fontId="12" fillId="20" borderId="0" applyNumberFormat="0" applyBorder="0" applyAlignment="0" applyProtection="0">
      <alignment vertical="center"/>
    </xf>
    <xf numFmtId="0" fontId="53" fillId="20" borderId="0"/>
    <xf numFmtId="0" fontId="46" fillId="47" borderId="0" applyNumberFormat="0" applyBorder="0" applyAlignment="0" applyProtection="0">
      <alignment vertical="center"/>
    </xf>
    <xf numFmtId="0" fontId="70" fillId="49" borderId="0" applyNumberFormat="0" applyBorder="0" applyAlignment="0" applyProtection="0">
      <alignment vertical="center"/>
    </xf>
    <xf numFmtId="0" fontId="67" fillId="22" borderId="57" applyNumberFormat="0" applyAlignment="0" applyProtection="0">
      <alignment vertical="center"/>
    </xf>
    <xf numFmtId="0" fontId="37" fillId="9" borderId="0" applyNumberFormat="0" applyBorder="0" applyAlignment="0" applyProtection="0">
      <alignment vertical="center"/>
    </xf>
    <xf numFmtId="0" fontId="48" fillId="39" borderId="0" applyNumberFormat="0" applyBorder="0" applyAlignment="0" applyProtection="0">
      <alignment vertical="center"/>
    </xf>
    <xf numFmtId="0" fontId="44" fillId="0" borderId="48" applyNumberFormat="0" applyFill="0" applyAlignment="0" applyProtection="0">
      <alignment vertical="center"/>
    </xf>
    <xf numFmtId="0" fontId="37" fillId="14" borderId="0" applyNumberFormat="0" applyBorder="0" applyAlignment="0" applyProtection="0">
      <alignment vertical="center"/>
    </xf>
    <xf numFmtId="0" fontId="46" fillId="46" borderId="0" applyNumberFormat="0" applyBorder="0" applyAlignment="0" applyProtection="0">
      <alignment vertical="center"/>
    </xf>
    <xf numFmtId="0" fontId="56" fillId="25" borderId="0" applyNumberFormat="0" applyBorder="0" applyAlignment="0" applyProtection="0">
      <alignment vertical="center"/>
    </xf>
    <xf numFmtId="0" fontId="63" fillId="0" borderId="0" applyNumberFormat="0" applyFill="0" applyBorder="0" applyAlignment="0" applyProtection="0">
      <alignment vertical="center"/>
    </xf>
    <xf numFmtId="0" fontId="37" fillId="8" borderId="0" applyNumberFormat="0" applyBorder="0" applyAlignment="0" applyProtection="0">
      <alignment vertical="center"/>
    </xf>
    <xf numFmtId="0" fontId="44" fillId="0" borderId="48" applyNumberFormat="0" applyFill="0" applyAlignment="0" applyProtection="0">
      <alignment vertical="center"/>
    </xf>
    <xf numFmtId="0" fontId="67" fillId="22" borderId="57" applyNumberFormat="0" applyAlignment="0" applyProtection="0">
      <alignment vertical="center"/>
    </xf>
    <xf numFmtId="0" fontId="37" fillId="34" borderId="0" applyNumberFormat="0" applyBorder="0" applyAlignment="0" applyProtection="0">
      <alignment vertical="center"/>
    </xf>
    <xf numFmtId="0" fontId="63" fillId="0" borderId="0" applyNumberFormat="0" applyFill="0" applyBorder="0" applyAlignment="0" applyProtection="0">
      <alignment vertical="center"/>
    </xf>
    <xf numFmtId="0" fontId="37" fillId="30" borderId="0" applyNumberFormat="0" applyBorder="0" applyAlignment="0" applyProtection="0">
      <alignment vertical="center"/>
    </xf>
    <xf numFmtId="0" fontId="48" fillId="38" borderId="0" applyNumberFormat="0" applyBorder="0" applyAlignment="0" applyProtection="0">
      <alignment vertical="center"/>
    </xf>
    <xf numFmtId="0" fontId="56" fillId="25" borderId="0" applyNumberFormat="0" applyBorder="0" applyAlignment="0" applyProtection="0">
      <alignment vertical="center"/>
    </xf>
    <xf numFmtId="0" fontId="48" fillId="21" borderId="0" applyNumberFormat="0" applyBorder="0" applyAlignment="0" applyProtection="0">
      <alignment vertical="center"/>
    </xf>
    <xf numFmtId="0" fontId="56" fillId="25" borderId="0" applyNumberFormat="0" applyBorder="0" applyAlignment="0" applyProtection="0">
      <alignment vertical="center"/>
    </xf>
    <xf numFmtId="0" fontId="67" fillId="22" borderId="57" applyNumberFormat="0" applyAlignment="0" applyProtection="0">
      <alignment vertical="center"/>
    </xf>
    <xf numFmtId="0" fontId="44" fillId="0" borderId="48" applyNumberFormat="0" applyFill="0" applyAlignment="0" applyProtection="0">
      <alignment vertical="center"/>
    </xf>
    <xf numFmtId="0" fontId="37" fillId="33" borderId="0" applyNumberFormat="0" applyBorder="0" applyAlignment="0" applyProtection="0">
      <alignment vertical="center"/>
    </xf>
    <xf numFmtId="0" fontId="54" fillId="22" borderId="47" applyNumberFormat="0" applyAlignment="0" applyProtection="0">
      <alignment vertical="center"/>
    </xf>
    <xf numFmtId="0" fontId="12" fillId="45" borderId="0" applyNumberFormat="0" applyBorder="0" applyAlignment="0" applyProtection="0">
      <alignment vertical="center"/>
    </xf>
    <xf numFmtId="0" fontId="37" fillId="27" borderId="0" applyNumberFormat="0" applyBorder="0" applyAlignment="0" applyProtection="0">
      <alignment vertical="center"/>
    </xf>
    <xf numFmtId="0" fontId="48" fillId="36" borderId="0" applyNumberFormat="0" applyBorder="0" applyAlignment="0" applyProtection="0">
      <alignment vertical="center"/>
    </xf>
    <xf numFmtId="0" fontId="12" fillId="25" borderId="0" applyNumberFormat="0" applyBorder="0" applyAlignment="0" applyProtection="0">
      <alignment vertical="center"/>
    </xf>
    <xf numFmtId="0" fontId="54" fillId="22" borderId="47" applyNumberFormat="0" applyAlignment="0" applyProtection="0">
      <alignment vertical="center"/>
    </xf>
    <xf numFmtId="0" fontId="37" fillId="3" borderId="0" applyNumberFormat="0" applyBorder="0" applyAlignment="0" applyProtection="0">
      <alignment vertical="center"/>
    </xf>
    <xf numFmtId="0" fontId="48" fillId="40" borderId="0" applyNumberFormat="0" applyBorder="0" applyAlignment="0" applyProtection="0">
      <alignment vertical="center"/>
    </xf>
    <xf numFmtId="0" fontId="48" fillId="16" borderId="0" applyNumberFormat="0" applyBorder="0" applyAlignment="0" applyProtection="0">
      <alignment vertical="center"/>
    </xf>
    <xf numFmtId="0" fontId="53" fillId="20" borderId="0" applyNumberFormat="0" applyBorder="0" applyAlignment="0" applyProtection="0">
      <alignment vertical="center"/>
    </xf>
    <xf numFmtId="0" fontId="12" fillId="20" borderId="0" applyNumberFormat="0" applyBorder="0" applyAlignment="0" applyProtection="0">
      <alignment vertical="center"/>
    </xf>
    <xf numFmtId="0" fontId="74" fillId="13" borderId="0" applyNumberFormat="0" applyBorder="0" applyAlignment="0" applyProtection="0"/>
    <xf numFmtId="0" fontId="54" fillId="22" borderId="47" applyNumberFormat="0" applyAlignment="0" applyProtection="0">
      <alignment vertical="center"/>
    </xf>
    <xf numFmtId="0" fontId="37" fillId="28" borderId="0" applyNumberFormat="0" applyBorder="0" applyAlignment="0" applyProtection="0">
      <alignment vertical="center"/>
    </xf>
    <xf numFmtId="0" fontId="48" fillId="48" borderId="0" applyNumberFormat="0" applyBorder="0" applyAlignment="0" applyProtection="0">
      <alignment vertical="center"/>
    </xf>
    <xf numFmtId="0" fontId="30" fillId="0" borderId="51" applyNumberFormat="0" applyFill="0" applyAlignment="0" applyProtection="0">
      <alignment vertical="center"/>
    </xf>
    <xf numFmtId="0" fontId="75" fillId="54" borderId="60" applyNumberFormat="0" applyAlignment="0" applyProtection="0">
      <alignment vertical="center"/>
    </xf>
    <xf numFmtId="0" fontId="72" fillId="0" borderId="0" applyNumberFormat="0" applyFill="0" applyBorder="0" applyAlignment="0" applyProtection="0">
      <alignment vertical="center"/>
    </xf>
    <xf numFmtId="0" fontId="12" fillId="45" borderId="0" applyNumberFormat="0" applyBorder="0" applyAlignment="0" applyProtection="0">
      <alignment vertical="center"/>
    </xf>
    <xf numFmtId="0" fontId="1" fillId="0" borderId="0"/>
    <xf numFmtId="0" fontId="46" fillId="52" borderId="0" applyNumberFormat="0" applyBorder="0" applyAlignment="0" applyProtection="0">
      <alignment vertical="center"/>
    </xf>
    <xf numFmtId="0" fontId="75" fillId="54" borderId="60" applyNumberFormat="0" applyAlignment="0" applyProtection="0">
      <alignment vertical="center"/>
    </xf>
    <xf numFmtId="0" fontId="43" fillId="5" borderId="47" applyNumberFormat="0" applyAlignment="0" applyProtection="0">
      <alignment vertical="center"/>
    </xf>
    <xf numFmtId="0" fontId="46" fillId="42" borderId="0" applyNumberFormat="0" applyBorder="0" applyAlignment="0" applyProtection="0">
      <alignment vertical="center"/>
    </xf>
    <xf numFmtId="0" fontId="56" fillId="25" borderId="0" applyNumberFormat="0" applyBorder="0" applyAlignment="0" applyProtection="0">
      <alignment vertical="center"/>
    </xf>
    <xf numFmtId="0" fontId="54" fillId="22" borderId="47" applyNumberFormat="0" applyAlignment="0" applyProtection="0">
      <alignment vertical="center"/>
    </xf>
    <xf numFmtId="0" fontId="12" fillId="50" borderId="0" applyNumberFormat="0" applyBorder="0" applyAlignment="0" applyProtection="0">
      <alignment vertical="center"/>
    </xf>
    <xf numFmtId="0" fontId="12" fillId="25" borderId="0" applyNumberFormat="0" applyBorder="0" applyAlignment="0" applyProtection="0">
      <alignment vertical="center"/>
    </xf>
    <xf numFmtId="0" fontId="67" fillId="22" borderId="57" applyNumberFormat="0" applyAlignment="0" applyProtection="0">
      <alignment vertical="center"/>
    </xf>
    <xf numFmtId="0" fontId="56" fillId="25" borderId="0" applyNumberFormat="0" applyBorder="0" applyAlignment="0" applyProtection="0">
      <alignment vertical="center"/>
    </xf>
    <xf numFmtId="0" fontId="12" fillId="20" borderId="0" applyNumberFormat="0" applyBorder="0" applyAlignment="0" applyProtection="0">
      <alignment vertical="center"/>
    </xf>
    <xf numFmtId="0" fontId="46" fillId="52" borderId="0" applyNumberFormat="0" applyBorder="0" applyAlignment="0" applyProtection="0">
      <alignment vertical="center"/>
    </xf>
    <xf numFmtId="0" fontId="56" fillId="25" borderId="0" applyNumberFormat="0" applyBorder="0" applyAlignment="0" applyProtection="0">
      <alignment vertical="center"/>
    </xf>
    <xf numFmtId="0" fontId="56" fillId="25" borderId="0" applyNumberFormat="0" applyBorder="0" applyAlignment="0" applyProtection="0">
      <alignment vertical="center"/>
    </xf>
    <xf numFmtId="0" fontId="74" fillId="13" borderId="0" applyNumberFormat="0" applyBorder="0" applyAlignment="0" applyProtection="0"/>
    <xf numFmtId="0" fontId="12" fillId="7" borderId="0" applyNumberFormat="0" applyBorder="0" applyAlignment="0" applyProtection="0">
      <alignment vertical="center"/>
    </xf>
    <xf numFmtId="0" fontId="54" fillId="22" borderId="47" applyNumberFormat="0" applyAlignment="0" applyProtection="0">
      <alignment vertical="center"/>
    </xf>
    <xf numFmtId="0" fontId="56" fillId="25" borderId="0" applyNumberFormat="0" applyBorder="0" applyAlignment="0" applyProtection="0">
      <alignment vertical="center"/>
    </xf>
    <xf numFmtId="0" fontId="1" fillId="0" borderId="0"/>
    <xf numFmtId="4" fontId="68" fillId="0" borderId="0" applyFont="0" applyFill="0" applyBorder="0" applyAlignment="0" applyProtection="0"/>
    <xf numFmtId="0" fontId="69"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68" fillId="0" borderId="0"/>
    <xf numFmtId="0" fontId="46" fillId="15" borderId="0" applyNumberFormat="0" applyBorder="0" applyAlignment="0" applyProtection="0">
      <alignment vertical="center"/>
    </xf>
    <xf numFmtId="0" fontId="30" fillId="0" borderId="51" applyNumberFormat="0" applyFill="0" applyAlignment="0" applyProtection="0">
      <alignment vertical="center"/>
    </xf>
    <xf numFmtId="0" fontId="75" fillId="54" borderId="60" applyNumberFormat="0" applyAlignment="0" applyProtection="0">
      <alignment vertical="center"/>
    </xf>
    <xf numFmtId="0" fontId="72" fillId="0" borderId="0" applyNumberFormat="0" applyFill="0" applyBorder="0" applyAlignment="0" applyProtection="0">
      <alignment vertical="center"/>
    </xf>
    <xf numFmtId="0" fontId="68" fillId="0" borderId="0"/>
    <xf numFmtId="0" fontId="61" fillId="20" borderId="0" applyNumberFormat="0" applyBorder="0" applyAlignment="0" applyProtection="0">
      <alignment vertical="center"/>
    </xf>
    <xf numFmtId="0" fontId="75" fillId="54" borderId="60" applyNumberFormat="0" applyAlignment="0" applyProtection="0">
      <alignment vertical="center"/>
    </xf>
    <xf numFmtId="0" fontId="61" fillId="20" borderId="0" applyNumberFormat="0" applyBorder="0" applyAlignment="0" applyProtection="0">
      <alignment vertical="center"/>
    </xf>
    <xf numFmtId="0" fontId="72" fillId="0" borderId="61" applyNumberFormat="0" applyFill="0" applyAlignment="0" applyProtection="0">
      <alignment vertical="center"/>
    </xf>
    <xf numFmtId="0" fontId="72" fillId="0" borderId="0" applyNumberFormat="0" applyFill="0" applyBorder="0" applyAlignment="0" applyProtection="0">
      <alignment vertical="center"/>
    </xf>
    <xf numFmtId="0" fontId="53" fillId="20" borderId="0" applyNumberFormat="0" applyBorder="0" applyAlignment="0" applyProtection="0">
      <alignment vertical="center"/>
    </xf>
    <xf numFmtId="0" fontId="30" fillId="0" borderId="51" applyNumberFormat="0" applyFill="0" applyAlignment="0" applyProtection="0">
      <alignment vertical="center"/>
    </xf>
    <xf numFmtId="0" fontId="72" fillId="0" borderId="0" applyNumberFormat="0" applyFill="0" applyBorder="0" applyAlignment="0" applyProtection="0">
      <alignment vertical="center"/>
    </xf>
    <xf numFmtId="0" fontId="75" fillId="54" borderId="60" applyNumberFormat="0" applyAlignment="0" applyProtection="0">
      <alignment vertical="center"/>
    </xf>
    <xf numFmtId="0" fontId="73" fillId="0" borderId="0" applyNumberFormat="0" applyFill="0" applyBorder="0" applyAlignment="0" applyProtection="0"/>
    <xf numFmtId="0" fontId="46" fillId="35" borderId="0" applyNumberFormat="0" applyBorder="0" applyAlignment="0" applyProtection="0">
      <alignment vertical="center"/>
    </xf>
    <xf numFmtId="0" fontId="1" fillId="0" borderId="0"/>
    <xf numFmtId="0" fontId="12" fillId="7" borderId="0" applyNumberFormat="0" applyBorder="0" applyAlignment="0" applyProtection="0">
      <alignment vertical="center"/>
    </xf>
    <xf numFmtId="0" fontId="72" fillId="0" borderId="0" applyNumberFormat="0" applyFill="0" applyBorder="0" applyAlignment="0" applyProtection="0">
      <alignment vertical="center"/>
    </xf>
    <xf numFmtId="0" fontId="12" fillId="7" borderId="0" applyNumberFormat="0" applyBorder="0" applyAlignment="0" applyProtection="0">
      <alignment vertical="center"/>
    </xf>
    <xf numFmtId="0" fontId="1" fillId="0" borderId="0"/>
    <xf numFmtId="0" fontId="46" fillId="35" borderId="0" applyNumberFormat="0" applyBorder="0" applyAlignment="0" applyProtection="0">
      <alignment vertical="center"/>
    </xf>
    <xf numFmtId="0" fontId="56" fillId="25" borderId="0" applyNumberFormat="0" applyBorder="0" applyAlignment="0" applyProtection="0">
      <alignment vertical="center"/>
    </xf>
    <xf numFmtId="0" fontId="72" fillId="0" borderId="0" applyNumberFormat="0" applyFill="0" applyBorder="0" applyAlignment="0" applyProtection="0">
      <alignment vertical="center"/>
    </xf>
    <xf numFmtId="41" fontId="68" fillId="0" borderId="0" applyFont="0" applyFill="0" applyBorder="0" applyAlignment="0" applyProtection="0"/>
    <xf numFmtId="0" fontId="53" fillId="20" borderId="0" applyNumberFormat="0" applyBorder="0" applyAlignment="0" applyProtection="0">
      <alignment vertical="center"/>
    </xf>
    <xf numFmtId="0" fontId="12" fillId="19" borderId="0" applyNumberFormat="0" applyBorder="0" applyAlignment="0" applyProtection="0">
      <alignment vertical="center"/>
    </xf>
    <xf numFmtId="0" fontId="47" fillId="13" borderId="0" applyNumberFormat="0" applyBorder="0" applyAlignment="0" applyProtection="0">
      <alignment vertical="center"/>
    </xf>
    <xf numFmtId="0" fontId="69"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46" fillId="47" borderId="0" applyNumberFormat="0" applyBorder="0" applyAlignment="0" applyProtection="0">
      <alignment vertical="center"/>
    </xf>
    <xf numFmtId="0" fontId="46" fillId="55" borderId="0" applyNumberFormat="0" applyBorder="0" applyAlignment="0" applyProtection="0">
      <alignment vertical="center"/>
    </xf>
    <xf numFmtId="0" fontId="61" fillId="20" borderId="0" applyNumberFormat="0" applyBorder="0" applyAlignment="0" applyProtection="0">
      <alignment vertical="center"/>
    </xf>
    <xf numFmtId="0" fontId="56" fillId="25" borderId="0" applyNumberFormat="0" applyBorder="0" applyAlignment="0" applyProtection="0">
      <alignment vertical="center"/>
    </xf>
    <xf numFmtId="0" fontId="43" fillId="5" borderId="47" applyNumberFormat="0" applyAlignment="0" applyProtection="0">
      <alignment vertical="center"/>
    </xf>
    <xf numFmtId="0" fontId="53" fillId="20" borderId="0" applyNumberFormat="0" applyBorder="0" applyAlignment="0" applyProtection="0">
      <alignment vertical="center"/>
    </xf>
    <xf numFmtId="0" fontId="72" fillId="0" borderId="61" applyNumberFormat="0" applyFill="0" applyAlignment="0" applyProtection="0">
      <alignment vertical="center"/>
    </xf>
    <xf numFmtId="0" fontId="46" fillId="52" borderId="0" applyNumberFormat="0" applyBorder="0" applyAlignment="0" applyProtection="0">
      <alignment vertical="center"/>
    </xf>
    <xf numFmtId="0" fontId="12" fillId="20" borderId="0" applyNumberFormat="0" applyBorder="0" applyAlignment="0" applyProtection="0">
      <alignment vertical="center"/>
    </xf>
    <xf numFmtId="0" fontId="12" fillId="19" borderId="0" applyNumberFormat="0" applyBorder="0" applyAlignment="0" applyProtection="0">
      <alignment vertical="center"/>
    </xf>
    <xf numFmtId="0" fontId="47" fillId="13" borderId="0" applyNumberFormat="0" applyBorder="0" applyAlignment="0" applyProtection="0">
      <alignment vertical="center"/>
    </xf>
    <xf numFmtId="0" fontId="58" fillId="0" borderId="53" applyNumberFormat="0" applyFill="0" applyAlignment="0" applyProtection="0">
      <alignment vertical="center"/>
    </xf>
    <xf numFmtId="0" fontId="54" fillId="22" borderId="47" applyNumberFormat="0" applyAlignment="0" applyProtection="0">
      <alignment vertical="center"/>
    </xf>
    <xf numFmtId="0" fontId="12" fillId="50" borderId="0" applyNumberFormat="0" applyBorder="0" applyAlignment="0" applyProtection="0">
      <alignment vertical="center"/>
    </xf>
    <xf numFmtId="0" fontId="72" fillId="0" borderId="0" applyNumberFormat="0" applyFill="0" applyBorder="0" applyAlignment="0" applyProtection="0">
      <alignment vertical="center"/>
    </xf>
    <xf numFmtId="0" fontId="12" fillId="53" borderId="0" applyNumberFormat="0" applyBorder="0" applyAlignment="0" applyProtection="0">
      <alignment vertical="center"/>
    </xf>
    <xf numFmtId="0" fontId="43" fillId="5" borderId="47" applyNumberFormat="0" applyAlignment="0" applyProtection="0">
      <alignment vertical="center"/>
    </xf>
    <xf numFmtId="0" fontId="46" fillId="42" borderId="0" applyNumberFormat="0" applyBorder="0" applyAlignment="0" applyProtection="0">
      <alignment vertical="center"/>
    </xf>
    <xf numFmtId="0" fontId="30" fillId="0" borderId="51" applyNumberFormat="0" applyFill="0" applyAlignment="0" applyProtection="0">
      <alignment vertical="center"/>
    </xf>
    <xf numFmtId="0" fontId="72" fillId="0" borderId="0" applyNumberFormat="0" applyFill="0" applyBorder="0" applyAlignment="0" applyProtection="0">
      <alignment vertical="center"/>
    </xf>
    <xf numFmtId="0" fontId="56" fillId="25" borderId="0" applyNumberFormat="0" applyBorder="0" applyAlignment="0" applyProtection="0">
      <alignment vertical="center"/>
    </xf>
    <xf numFmtId="0" fontId="46" fillId="47" borderId="0" applyNumberFormat="0" applyBorder="0" applyAlignment="0" applyProtection="0">
      <alignment vertical="center"/>
    </xf>
    <xf numFmtId="0" fontId="53" fillId="20" borderId="0" applyNumberFormat="0" applyBorder="0" applyAlignment="0" applyProtection="0">
      <alignment vertical="center"/>
    </xf>
    <xf numFmtId="37" fontId="76" fillId="0" borderId="0"/>
    <xf numFmtId="0" fontId="53" fillId="20" borderId="0" applyNumberFormat="0" applyBorder="0" applyAlignment="0" applyProtection="0">
      <alignment vertical="center"/>
    </xf>
    <xf numFmtId="0" fontId="12" fillId="53" borderId="0" applyNumberFormat="0" applyBorder="0" applyAlignment="0" applyProtection="0">
      <alignment vertical="center"/>
    </xf>
    <xf numFmtId="0" fontId="12" fillId="25" borderId="0" applyNumberFormat="0" applyBorder="0" applyAlignment="0" applyProtection="0">
      <alignment vertical="center"/>
    </xf>
    <xf numFmtId="0" fontId="67" fillId="22" borderId="57" applyNumberFormat="0" applyAlignment="0" applyProtection="0">
      <alignment vertical="center"/>
    </xf>
    <xf numFmtId="0" fontId="12" fillId="25" borderId="0" applyNumberFormat="0" applyBorder="0" applyAlignment="0" applyProtection="0">
      <alignment vertical="center"/>
    </xf>
    <xf numFmtId="0" fontId="67" fillId="22" borderId="57" applyNumberFormat="0" applyAlignment="0" applyProtection="0">
      <alignment vertical="center"/>
    </xf>
    <xf numFmtId="0" fontId="42" fillId="0" borderId="0" applyNumberFormat="0" applyFill="0" applyBorder="0" applyAlignment="0" applyProtection="0">
      <alignment vertical="center"/>
    </xf>
    <xf numFmtId="0" fontId="46" fillId="52" borderId="0" applyNumberFormat="0" applyBorder="0" applyAlignment="0" applyProtection="0">
      <alignment vertical="center"/>
    </xf>
    <xf numFmtId="0" fontId="56" fillId="25" borderId="0" applyNumberFormat="0" applyBorder="0" applyAlignment="0" applyProtection="0">
      <alignment vertical="center"/>
    </xf>
    <xf numFmtId="0" fontId="71" fillId="0" borderId="59" applyNumberFormat="0" applyFill="0" applyAlignment="0" applyProtection="0">
      <alignment vertical="center"/>
    </xf>
    <xf numFmtId="0" fontId="56" fillId="25" borderId="0" applyNumberFormat="0" applyBorder="0" applyAlignment="0" applyProtection="0">
      <alignment vertical="center"/>
    </xf>
    <xf numFmtId="0" fontId="56" fillId="25" borderId="0" applyNumberFormat="0" applyBorder="0" applyAlignment="0" applyProtection="0">
      <alignment vertical="center"/>
    </xf>
    <xf numFmtId="0" fontId="71" fillId="0" borderId="59" applyNumberFormat="0" applyFill="0" applyAlignment="0" applyProtection="0">
      <alignment vertical="center"/>
    </xf>
    <xf numFmtId="0" fontId="53" fillId="20" borderId="0" applyNumberFormat="0" applyBorder="0" applyAlignment="0" applyProtection="0">
      <alignment vertical="center"/>
    </xf>
    <xf numFmtId="0" fontId="43" fillId="5" borderId="47" applyNumberFormat="0" applyAlignment="0" applyProtection="0">
      <alignment vertical="center"/>
    </xf>
    <xf numFmtId="0" fontId="12" fillId="50" borderId="0" applyNumberFormat="0" applyBorder="0" applyAlignment="0" applyProtection="0">
      <alignment vertical="center"/>
    </xf>
    <xf numFmtId="0" fontId="54" fillId="22" borderId="47" applyNumberFormat="0" applyAlignment="0" applyProtection="0">
      <alignment vertical="center"/>
    </xf>
    <xf numFmtId="0" fontId="61" fillId="20" borderId="0" applyNumberFormat="0" applyBorder="0" applyAlignment="0" applyProtection="0">
      <alignment vertical="center"/>
    </xf>
    <xf numFmtId="0" fontId="53" fillId="20" borderId="0" applyNumberFormat="0" applyBorder="0" applyAlignment="0" applyProtection="0">
      <alignment vertical="center"/>
    </xf>
    <xf numFmtId="0" fontId="12" fillId="7" borderId="0" applyNumberFormat="0" applyBorder="0" applyAlignment="0" applyProtection="0">
      <alignment vertical="center"/>
    </xf>
    <xf numFmtId="0" fontId="61" fillId="20" borderId="0" applyNumberFormat="0" applyBorder="0" applyAlignment="0" applyProtection="0">
      <alignment vertical="center"/>
    </xf>
    <xf numFmtId="0" fontId="46" fillId="35" borderId="0" applyNumberFormat="0" applyBorder="0" applyAlignment="0" applyProtection="0">
      <alignment vertical="center"/>
    </xf>
    <xf numFmtId="0" fontId="56" fillId="25" borderId="0" applyNumberFormat="0" applyBorder="0" applyAlignment="0" applyProtection="0">
      <alignment vertical="center"/>
    </xf>
    <xf numFmtId="0" fontId="30" fillId="0" borderId="51" applyNumberFormat="0" applyFill="0" applyAlignment="0" applyProtection="0">
      <alignment vertical="center"/>
    </xf>
    <xf numFmtId="0" fontId="43" fillId="5" borderId="47" applyNumberFormat="0" applyAlignment="0" applyProtection="0">
      <alignment vertical="center"/>
    </xf>
    <xf numFmtId="0" fontId="68" fillId="0" borderId="0" applyFont="0" applyFill="0" applyBorder="0" applyAlignment="0" applyProtection="0"/>
    <xf numFmtId="0" fontId="53" fillId="20" borderId="0" applyNumberFormat="0" applyBorder="0" applyAlignment="0" applyProtection="0">
      <alignment vertical="center"/>
    </xf>
    <xf numFmtId="0" fontId="12" fillId="45" borderId="0" applyNumberFormat="0" applyBorder="0" applyAlignment="0" applyProtection="0">
      <alignment vertical="center"/>
    </xf>
    <xf numFmtId="0" fontId="63"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8" fillId="44" borderId="58" applyNumberFormat="0" applyFont="0" applyAlignment="0" applyProtection="0">
      <alignment vertical="center"/>
    </xf>
    <xf numFmtId="0" fontId="72" fillId="0" borderId="0" applyNumberFormat="0" applyFill="0" applyBorder="0" applyAlignment="0" applyProtection="0">
      <alignment vertical="center"/>
    </xf>
    <xf numFmtId="0" fontId="56" fillId="25" borderId="0" applyNumberFormat="0" applyBorder="0" applyAlignment="0" applyProtection="0">
      <alignment vertical="center"/>
    </xf>
    <xf numFmtId="0" fontId="58" fillId="0" borderId="53" applyNumberFormat="0" applyFill="0" applyAlignment="0" applyProtection="0">
      <alignment vertical="center"/>
    </xf>
    <xf numFmtId="0" fontId="71" fillId="0" borderId="59" applyNumberFormat="0" applyFill="0" applyAlignment="0" applyProtection="0">
      <alignment vertical="center"/>
    </xf>
    <xf numFmtId="0" fontId="61" fillId="20" borderId="0" applyNumberFormat="0" applyBorder="0" applyAlignment="0" applyProtection="0">
      <alignment vertical="center"/>
    </xf>
    <xf numFmtId="0" fontId="12" fillId="5" borderId="0" applyNumberFormat="0" applyBorder="0" applyAlignment="0" applyProtection="0">
      <alignment vertical="center"/>
    </xf>
    <xf numFmtId="0" fontId="46" fillId="15" borderId="0" applyNumberFormat="0" applyBorder="0" applyAlignment="0" applyProtection="0">
      <alignment vertical="center"/>
    </xf>
    <xf numFmtId="0" fontId="56" fillId="25" borderId="0" applyNumberFormat="0" applyBorder="0" applyAlignment="0" applyProtection="0">
      <alignment vertical="center"/>
    </xf>
    <xf numFmtId="0" fontId="46" fillId="17" borderId="0" applyNumberFormat="0" applyBorder="0" applyAlignment="0" applyProtection="0">
      <alignment vertical="center"/>
    </xf>
    <xf numFmtId="0" fontId="46" fillId="52" borderId="0" applyNumberFormat="0" applyBorder="0" applyAlignment="0" applyProtection="0">
      <alignment vertical="center"/>
    </xf>
    <xf numFmtId="0" fontId="12" fillId="20" borderId="0" applyNumberFormat="0" applyBorder="0" applyAlignment="0" applyProtection="0">
      <alignment vertical="center"/>
    </xf>
    <xf numFmtId="0" fontId="75" fillId="54" borderId="60" applyNumberFormat="0" applyAlignment="0" applyProtection="0">
      <alignment vertical="center"/>
    </xf>
    <xf numFmtId="0" fontId="74" fillId="13" borderId="0" applyNumberFormat="0" applyBorder="0" applyAlignment="0" applyProtection="0"/>
    <xf numFmtId="0" fontId="53" fillId="20" borderId="0" applyNumberFormat="0" applyBorder="0" applyAlignment="0" applyProtection="0">
      <alignment vertical="center"/>
    </xf>
    <xf numFmtId="0" fontId="53" fillId="20" borderId="0" applyNumberFormat="0" applyBorder="0" applyAlignment="0" applyProtection="0">
      <alignment vertical="center"/>
    </xf>
    <xf numFmtId="0" fontId="12" fillId="51" borderId="0" applyNumberFormat="0" applyBorder="0" applyAlignment="0" applyProtection="0">
      <alignment vertical="center"/>
    </xf>
    <xf numFmtId="0" fontId="46" fillId="46" borderId="0" applyNumberFormat="0" applyBorder="0" applyAlignment="0" applyProtection="0">
      <alignment vertical="center"/>
    </xf>
    <xf numFmtId="0" fontId="46" fillId="42" borderId="0" applyNumberFormat="0" applyBorder="0" applyAlignment="0" applyProtection="0">
      <alignment vertical="center"/>
    </xf>
    <xf numFmtId="0" fontId="12" fillId="5" borderId="0" applyNumberFormat="0" applyBorder="0" applyAlignment="0" applyProtection="0">
      <alignment vertical="center"/>
    </xf>
    <xf numFmtId="0" fontId="46" fillId="15" borderId="0" applyNumberFormat="0" applyBorder="0" applyAlignment="0" applyProtection="0">
      <alignment vertical="center"/>
    </xf>
    <xf numFmtId="0" fontId="1" fillId="0" borderId="0">
      <alignment vertical="center"/>
    </xf>
    <xf numFmtId="0" fontId="46" fillId="15" borderId="0" applyNumberFormat="0" applyBorder="0" applyAlignment="0" applyProtection="0">
      <alignment vertical="center"/>
    </xf>
    <xf numFmtId="0" fontId="12" fillId="5" borderId="0" applyNumberFormat="0" applyBorder="0" applyAlignment="0" applyProtection="0">
      <alignment vertical="center"/>
    </xf>
    <xf numFmtId="0" fontId="46" fillId="42" borderId="0" applyNumberFormat="0" applyBorder="0" applyAlignment="0" applyProtection="0">
      <alignment vertical="center"/>
    </xf>
    <xf numFmtId="0" fontId="43" fillId="5" borderId="47" applyNumberFormat="0" applyAlignment="0" applyProtection="0">
      <alignment vertical="center"/>
    </xf>
    <xf numFmtId="0" fontId="46" fillId="42" borderId="0" applyNumberFormat="0" applyBorder="0" applyAlignment="0" applyProtection="0">
      <alignment vertical="center"/>
    </xf>
    <xf numFmtId="0" fontId="74" fillId="13" borderId="0" applyNumberFormat="0" applyBorder="0" applyAlignment="0" applyProtection="0"/>
    <xf numFmtId="0" fontId="46" fillId="50" borderId="0" applyNumberFormat="0" applyBorder="0" applyAlignment="0" applyProtection="0">
      <alignment vertical="center"/>
    </xf>
    <xf numFmtId="0" fontId="12" fillId="51" borderId="0" applyNumberFormat="0" applyBorder="0" applyAlignment="0" applyProtection="0">
      <alignment vertical="center"/>
    </xf>
    <xf numFmtId="0" fontId="46" fillId="11" borderId="0" applyNumberFormat="0" applyBorder="0" applyAlignment="0" applyProtection="0">
      <alignment vertical="center"/>
    </xf>
    <xf numFmtId="0" fontId="46" fillId="47" borderId="0" applyNumberFormat="0" applyBorder="0" applyAlignment="0" applyProtection="0">
      <alignment vertical="center"/>
    </xf>
    <xf numFmtId="0" fontId="46" fillId="55" borderId="0" applyNumberFormat="0" applyBorder="0" applyAlignment="0" applyProtection="0">
      <alignment vertical="center"/>
    </xf>
    <xf numFmtId="0" fontId="12" fillId="35" borderId="0" applyNumberFormat="0" applyBorder="0" applyAlignment="0" applyProtection="0">
      <alignment vertical="center"/>
    </xf>
    <xf numFmtId="0" fontId="56" fillId="25" borderId="0" applyNumberFormat="0" applyBorder="0" applyAlignment="0" applyProtection="0">
      <alignment vertical="center"/>
    </xf>
    <xf numFmtId="0" fontId="46" fillId="55" borderId="0" applyNumberFormat="0" applyBorder="0" applyAlignment="0" applyProtection="0">
      <alignment vertical="center"/>
    </xf>
    <xf numFmtId="0" fontId="71" fillId="0" borderId="59" applyNumberFormat="0" applyFill="0" applyAlignment="0" applyProtection="0">
      <alignment vertical="center"/>
    </xf>
    <xf numFmtId="0" fontId="53" fillId="20" borderId="0" applyNumberFormat="0" applyBorder="0" applyAlignment="0" applyProtection="0">
      <alignment vertical="center"/>
    </xf>
    <xf numFmtId="0" fontId="46" fillId="17" borderId="0" applyNumberFormat="0" applyBorder="0" applyAlignment="0" applyProtection="0">
      <alignment vertical="center"/>
    </xf>
    <xf numFmtId="0" fontId="54" fillId="22" borderId="47" applyNumberFormat="0" applyAlignment="0" applyProtection="0">
      <alignment vertical="center"/>
    </xf>
    <xf numFmtId="0" fontId="12" fillId="50" borderId="0" applyNumberFormat="0" applyBorder="0" applyAlignment="0" applyProtection="0">
      <alignment vertical="center"/>
    </xf>
    <xf numFmtId="0" fontId="46" fillId="46" borderId="0" applyNumberFormat="0" applyBorder="0" applyAlignment="0" applyProtection="0">
      <alignment vertical="center"/>
    </xf>
    <xf numFmtId="0" fontId="63" fillId="0" borderId="0" applyNumberFormat="0" applyFill="0" applyBorder="0" applyAlignment="0" applyProtection="0">
      <alignment vertical="center"/>
    </xf>
    <xf numFmtId="0" fontId="12" fillId="35" borderId="0" applyNumberFormat="0" applyBorder="0" applyAlignment="0" applyProtection="0">
      <alignment vertical="center"/>
    </xf>
    <xf numFmtId="0" fontId="53" fillId="20" borderId="0" applyNumberFormat="0" applyBorder="0" applyAlignment="0" applyProtection="0">
      <alignment vertical="center"/>
    </xf>
    <xf numFmtId="0" fontId="12" fillId="53" borderId="0" applyNumberFormat="0" applyBorder="0" applyAlignment="0" applyProtection="0">
      <alignment vertical="center"/>
    </xf>
    <xf numFmtId="0" fontId="63"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12" fillId="5" borderId="0" applyNumberFormat="0" applyBorder="0" applyAlignment="0" applyProtection="0">
      <alignment vertical="center"/>
    </xf>
    <xf numFmtId="0" fontId="46" fillId="15" borderId="0" applyNumberFormat="0" applyBorder="0" applyAlignment="0" applyProtection="0">
      <alignment vertical="center"/>
    </xf>
    <xf numFmtId="0" fontId="68" fillId="44" borderId="58" applyNumberFormat="0" applyFont="0" applyAlignment="0" applyProtection="0">
      <alignment vertical="center"/>
    </xf>
    <xf numFmtId="0" fontId="56" fillId="25" borderId="0" applyNumberFormat="0" applyBorder="0" applyAlignment="0" applyProtection="0">
      <alignment vertical="center"/>
    </xf>
    <xf numFmtId="0" fontId="56" fillId="25" borderId="0" applyNumberFormat="0" applyBorder="0" applyAlignment="0" applyProtection="0">
      <alignment vertical="center"/>
    </xf>
    <xf numFmtId="0" fontId="42" fillId="0" borderId="0" applyNumberFormat="0" applyFill="0" applyBorder="0" applyAlignment="0" applyProtection="0">
      <alignment vertical="center"/>
    </xf>
    <xf numFmtId="0" fontId="53" fillId="20" borderId="0" applyNumberFormat="0" applyBorder="0" applyAlignment="0" applyProtection="0">
      <alignment vertical="center"/>
    </xf>
    <xf numFmtId="0" fontId="61" fillId="20" borderId="0" applyNumberFormat="0" applyBorder="0" applyAlignment="0" applyProtection="0">
      <alignment vertical="center"/>
    </xf>
    <xf numFmtId="0" fontId="12" fillId="25" borderId="0" applyNumberFormat="0" applyBorder="0" applyAlignment="0" applyProtection="0">
      <alignment vertical="center"/>
    </xf>
    <xf numFmtId="0" fontId="67" fillId="22" borderId="57" applyNumberFormat="0" applyAlignment="0" applyProtection="0">
      <alignment vertical="center"/>
    </xf>
    <xf numFmtId="0" fontId="68" fillId="44" borderId="58" applyNumberFormat="0" applyFont="0" applyAlignment="0" applyProtection="0">
      <alignment vertical="center"/>
    </xf>
    <xf numFmtId="0" fontId="56" fillId="25" borderId="0" applyNumberFormat="0" applyBorder="0" applyAlignment="0" applyProtection="0">
      <alignment vertical="center"/>
    </xf>
    <xf numFmtId="0" fontId="46" fillId="47" borderId="0" applyNumberFormat="0" applyBorder="0" applyAlignment="0" applyProtection="0">
      <alignment vertical="center"/>
    </xf>
    <xf numFmtId="0" fontId="68" fillId="0" borderId="0"/>
    <xf numFmtId="0" fontId="53" fillId="20" borderId="0" applyNumberFormat="0" applyBorder="0" applyAlignment="0" applyProtection="0">
      <alignment vertical="center"/>
    </xf>
    <xf numFmtId="0" fontId="12" fillId="7" borderId="0" applyNumberFormat="0" applyBorder="0" applyAlignment="0" applyProtection="0">
      <alignment vertical="center"/>
    </xf>
    <xf numFmtId="0" fontId="12" fillId="51" borderId="0" applyNumberFormat="0" applyBorder="0" applyAlignment="0" applyProtection="0">
      <alignment vertical="center"/>
    </xf>
    <xf numFmtId="0" fontId="46" fillId="50" borderId="0" applyNumberFormat="0" applyBorder="0" applyAlignment="0" applyProtection="0">
      <alignment vertical="center"/>
    </xf>
    <xf numFmtId="0" fontId="71" fillId="0" borderId="59" applyNumberFormat="0" applyFill="0" applyAlignment="0" applyProtection="0">
      <alignment vertical="center"/>
    </xf>
    <xf numFmtId="0" fontId="77" fillId="20" borderId="0" applyNumberFormat="0" applyBorder="0" applyAlignment="0" applyProtection="0">
      <alignment vertical="center"/>
    </xf>
    <xf numFmtId="0" fontId="68" fillId="44" borderId="58" applyNumberFormat="0" applyFont="0" applyAlignment="0" applyProtection="0">
      <alignment vertical="center"/>
    </xf>
    <xf numFmtId="0" fontId="56" fillId="25" borderId="0"/>
    <xf numFmtId="0" fontId="53" fillId="20" borderId="0" applyNumberFormat="0" applyBorder="0" applyAlignment="0" applyProtection="0">
      <alignment vertical="center"/>
    </xf>
    <xf numFmtId="0" fontId="56" fillId="25" borderId="0" applyNumberFormat="0" applyBorder="0" applyAlignment="0" applyProtection="0">
      <alignment vertical="center"/>
    </xf>
    <xf numFmtId="0" fontId="46" fillId="46" borderId="0" applyNumberFormat="0" applyBorder="0" applyAlignment="0" applyProtection="0">
      <alignment vertical="center"/>
    </xf>
    <xf numFmtId="0" fontId="61" fillId="20" borderId="0" applyNumberFormat="0" applyBorder="0" applyAlignment="0" applyProtection="0">
      <alignment vertical="center"/>
    </xf>
    <xf numFmtId="0" fontId="42" fillId="0" borderId="0" applyNumberFormat="0" applyFill="0" applyBorder="0" applyAlignment="0" applyProtection="0">
      <alignment vertical="center"/>
    </xf>
    <xf numFmtId="0" fontId="12" fillId="53" borderId="0" applyNumberFormat="0" applyBorder="0" applyAlignment="0" applyProtection="0">
      <alignment vertical="center"/>
    </xf>
    <xf numFmtId="0" fontId="78" fillId="0" borderId="0"/>
    <xf numFmtId="0" fontId="53" fillId="20" borderId="0" applyNumberFormat="0" applyBorder="0" applyAlignment="0" applyProtection="0">
      <alignment vertical="center"/>
    </xf>
    <xf numFmtId="0" fontId="12" fillId="53" borderId="0" applyNumberFormat="0" applyBorder="0" applyAlignment="0" applyProtection="0">
      <alignment vertical="center"/>
    </xf>
    <xf numFmtId="0" fontId="12" fillId="25" borderId="0" applyNumberFormat="0" applyBorder="0" applyAlignment="0" applyProtection="0">
      <alignment vertical="center"/>
    </xf>
    <xf numFmtId="0" fontId="67" fillId="22" borderId="57" applyNumberFormat="0" applyAlignment="0" applyProtection="0">
      <alignment vertical="center"/>
    </xf>
    <xf numFmtId="0" fontId="56" fillId="25" borderId="0" applyNumberFormat="0" applyBorder="0" applyAlignment="0" applyProtection="0">
      <alignment vertical="center"/>
    </xf>
    <xf numFmtId="0" fontId="43" fillId="5" borderId="47" applyNumberFormat="0" applyAlignment="0" applyProtection="0">
      <alignment vertical="center"/>
    </xf>
    <xf numFmtId="0" fontId="46" fillId="15" borderId="0" applyNumberFormat="0" applyBorder="0" applyAlignment="0" applyProtection="0">
      <alignment vertical="center"/>
    </xf>
    <xf numFmtId="0" fontId="79" fillId="0" borderId="0"/>
    <xf numFmtId="0" fontId="72" fillId="0" borderId="0" applyNumberFormat="0" applyFill="0" applyBorder="0" applyAlignment="0" applyProtection="0">
      <alignment vertical="center"/>
    </xf>
    <xf numFmtId="0" fontId="46" fillId="50" borderId="0" applyNumberFormat="0" applyBorder="0" applyAlignment="0" applyProtection="0">
      <alignment vertical="center"/>
    </xf>
    <xf numFmtId="0" fontId="12" fillId="51" borderId="0" applyNumberFormat="0" applyBorder="0" applyAlignment="0" applyProtection="0">
      <alignment vertical="center"/>
    </xf>
    <xf numFmtId="0" fontId="46" fillId="11" borderId="0" applyNumberFormat="0" applyBorder="0" applyAlignment="0" applyProtection="0">
      <alignment vertical="center"/>
    </xf>
    <xf numFmtId="0" fontId="12" fillId="50" borderId="0" applyNumberFormat="0" applyBorder="0" applyAlignment="0" applyProtection="0">
      <alignment vertical="center"/>
    </xf>
    <xf numFmtId="0" fontId="46" fillId="47" borderId="0" applyNumberFormat="0" applyBorder="0" applyAlignment="0" applyProtection="0">
      <alignment vertical="center"/>
    </xf>
    <xf numFmtId="0" fontId="68" fillId="0" borderId="0"/>
    <xf numFmtId="0" fontId="61" fillId="20" borderId="0" applyNumberFormat="0" applyBorder="0" applyAlignment="0" applyProtection="0">
      <alignment vertical="center"/>
    </xf>
    <xf numFmtId="0" fontId="53" fillId="20" borderId="0" applyNumberFormat="0" applyBorder="0" applyAlignment="0" applyProtection="0">
      <alignment vertical="center"/>
    </xf>
    <xf numFmtId="0" fontId="12" fillId="53" borderId="0" applyNumberFormat="0" applyBorder="0" applyAlignment="0" applyProtection="0">
      <alignment vertical="center"/>
    </xf>
    <xf numFmtId="0" fontId="56" fillId="25" borderId="0" applyNumberFormat="0" applyBorder="0" applyAlignment="0" applyProtection="0">
      <alignment vertical="center"/>
    </xf>
    <xf numFmtId="0" fontId="68" fillId="44" borderId="58" applyNumberFormat="0" applyFont="0" applyAlignment="0" applyProtection="0">
      <alignment vertical="center"/>
    </xf>
    <xf numFmtId="0" fontId="12" fillId="53" borderId="0" applyNumberFormat="0" applyBorder="0" applyAlignment="0" applyProtection="0">
      <alignment vertical="center"/>
    </xf>
    <xf numFmtId="0" fontId="1" fillId="0" borderId="0"/>
    <xf numFmtId="0" fontId="68" fillId="44" borderId="58" applyNumberFormat="0" applyFont="0" applyAlignment="0" applyProtection="0">
      <alignment vertical="center"/>
    </xf>
    <xf numFmtId="0" fontId="12" fillId="53" borderId="0" applyNumberFormat="0" applyBorder="0" applyAlignment="0" applyProtection="0">
      <alignment vertical="center"/>
    </xf>
    <xf numFmtId="0" fontId="53" fillId="20" borderId="0" applyNumberFormat="0" applyBorder="0" applyAlignment="0" applyProtection="0">
      <alignment vertical="center"/>
    </xf>
    <xf numFmtId="0" fontId="56" fillId="25" borderId="0"/>
    <xf numFmtId="0" fontId="56" fillId="25" borderId="0" applyNumberFormat="0" applyBorder="0" applyAlignment="0" applyProtection="0">
      <alignment vertical="center"/>
    </xf>
    <xf numFmtId="0" fontId="61" fillId="20" borderId="0" applyNumberFormat="0" applyBorder="0" applyAlignment="0" applyProtection="0">
      <alignment vertical="center"/>
    </xf>
    <xf numFmtId="0" fontId="58" fillId="0" borderId="53" applyNumberFormat="0" applyFill="0" applyAlignment="0" applyProtection="0">
      <alignment vertical="center"/>
    </xf>
    <xf numFmtId="0" fontId="56" fillId="25" borderId="0" applyNumberFormat="0" applyBorder="0" applyAlignment="0" applyProtection="0">
      <alignment vertical="center"/>
    </xf>
    <xf numFmtId="0" fontId="61" fillId="20" borderId="0" applyNumberFormat="0" applyBorder="0" applyAlignment="0" applyProtection="0">
      <alignment vertical="center"/>
    </xf>
    <xf numFmtId="0" fontId="68" fillId="0" borderId="0"/>
    <xf numFmtId="0" fontId="46" fillId="46" borderId="0" applyNumberFormat="0" applyBorder="0" applyAlignment="0" applyProtection="0">
      <alignment vertical="center"/>
    </xf>
    <xf numFmtId="0" fontId="63" fillId="0" borderId="0" applyNumberFormat="0" applyFill="0" applyBorder="0" applyAlignment="0" applyProtection="0">
      <alignment vertical="center"/>
    </xf>
    <xf numFmtId="0" fontId="46" fillId="46" borderId="0" applyNumberFormat="0" applyBorder="0" applyAlignment="0" applyProtection="0">
      <alignment vertical="center"/>
    </xf>
    <xf numFmtId="0" fontId="56" fillId="25" borderId="0" applyNumberFormat="0" applyBorder="0" applyAlignment="0" applyProtection="0">
      <alignment vertical="center"/>
    </xf>
    <xf numFmtId="0" fontId="81" fillId="25" borderId="0" applyNumberFormat="0" applyBorder="0" applyAlignment="0" applyProtection="0">
      <alignment vertical="center"/>
    </xf>
    <xf numFmtId="0" fontId="53" fillId="20" borderId="0" applyNumberFormat="0" applyBorder="0" applyAlignment="0" applyProtection="0">
      <alignment vertical="center"/>
    </xf>
    <xf numFmtId="0" fontId="73" fillId="0" borderId="0" applyNumberFormat="0" applyFill="0" applyBorder="0" applyAlignment="0" applyProtection="0"/>
    <xf numFmtId="0" fontId="43" fillId="5" borderId="47" applyNumberFormat="0" applyAlignment="0" applyProtection="0">
      <alignment vertical="center"/>
    </xf>
    <xf numFmtId="0" fontId="46" fillId="15" borderId="0" applyNumberFormat="0" applyBorder="0" applyAlignment="0" applyProtection="0">
      <alignment vertical="center"/>
    </xf>
    <xf numFmtId="0" fontId="68" fillId="0" borderId="0" applyFont="0" applyFill="0" applyBorder="0" applyAlignment="0" applyProtection="0"/>
    <xf numFmtId="0" fontId="56" fillId="25" borderId="0" applyNumberFormat="0" applyBorder="0" applyAlignment="0" applyProtection="0">
      <alignment vertical="center"/>
    </xf>
    <xf numFmtId="0" fontId="46" fillId="15" borderId="0" applyNumberFormat="0" applyBorder="0" applyAlignment="0" applyProtection="0">
      <alignment vertical="center"/>
    </xf>
    <xf numFmtId="0" fontId="71" fillId="0" borderId="59" applyNumberFormat="0" applyFill="0" applyAlignment="0" applyProtection="0">
      <alignment vertical="center"/>
    </xf>
    <xf numFmtId="0" fontId="1" fillId="0" borderId="0"/>
    <xf numFmtId="0" fontId="58" fillId="0" borderId="53" applyNumberFormat="0" applyFill="0" applyAlignment="0" applyProtection="0">
      <alignment vertical="center"/>
    </xf>
    <xf numFmtId="0" fontId="30" fillId="0" borderId="51" applyNumberFormat="0" applyFill="0" applyAlignment="0" applyProtection="0">
      <alignment vertical="center"/>
    </xf>
    <xf numFmtId="0" fontId="75" fillId="54" borderId="60" applyNumberFormat="0" applyAlignment="0" applyProtection="0">
      <alignment vertical="center"/>
    </xf>
    <xf numFmtId="0" fontId="53" fillId="20" borderId="0" applyNumberFormat="0" applyBorder="0" applyAlignment="0" applyProtection="0">
      <alignment vertical="center"/>
    </xf>
    <xf numFmtId="0" fontId="56" fillId="25" borderId="0" applyNumberFormat="0" applyBorder="0" applyAlignment="0" applyProtection="0">
      <alignment vertical="center"/>
    </xf>
    <xf numFmtId="0" fontId="46" fillId="15" borderId="0" applyNumberFormat="0" applyBorder="0" applyAlignment="0" applyProtection="0">
      <alignment vertical="center"/>
    </xf>
    <xf numFmtId="0" fontId="12" fillId="20" borderId="0" applyNumberFormat="0" applyBorder="0" applyAlignment="0" applyProtection="0">
      <alignment vertical="center"/>
    </xf>
    <xf numFmtId="0" fontId="46" fillId="50" borderId="0" applyNumberFormat="0" applyBorder="0" applyAlignment="0" applyProtection="0">
      <alignment vertical="center"/>
    </xf>
    <xf numFmtId="0" fontId="12" fillId="51" borderId="0" applyNumberFormat="0" applyBorder="0" applyAlignment="0" applyProtection="0">
      <alignment vertical="center"/>
    </xf>
    <xf numFmtId="0" fontId="46" fillId="11" borderId="0" applyNumberFormat="0" applyBorder="0" applyAlignment="0" applyProtection="0">
      <alignment vertical="center"/>
    </xf>
    <xf numFmtId="0" fontId="68" fillId="0" borderId="0"/>
    <xf numFmtId="0" fontId="46" fillId="15" borderId="0" applyNumberFormat="0" applyBorder="0" applyAlignment="0" applyProtection="0">
      <alignment vertical="center"/>
    </xf>
    <xf numFmtId="0" fontId="12" fillId="53" borderId="0" applyNumberFormat="0" applyBorder="0" applyAlignment="0" applyProtection="0">
      <alignment vertical="center"/>
    </xf>
    <xf numFmtId="0" fontId="46" fillId="47" borderId="0" applyNumberFormat="0" applyBorder="0" applyAlignment="0" applyProtection="0">
      <alignment vertical="center"/>
    </xf>
    <xf numFmtId="0" fontId="56" fillId="25" borderId="0" applyNumberFormat="0" applyBorder="0" applyAlignment="0" applyProtection="0">
      <alignment vertical="center"/>
    </xf>
    <xf numFmtId="0" fontId="58" fillId="0" borderId="53" applyNumberFormat="0" applyFill="0" applyAlignment="0" applyProtection="0">
      <alignment vertical="center"/>
    </xf>
    <xf numFmtId="0" fontId="63" fillId="0" borderId="0" applyNumberFormat="0" applyFill="0" applyBorder="0" applyAlignment="0" applyProtection="0">
      <alignment vertical="center"/>
    </xf>
    <xf numFmtId="0" fontId="73" fillId="0" borderId="0" applyNumberFormat="0" applyFill="0" applyBorder="0" applyAlignment="0" applyProtection="0"/>
    <xf numFmtId="0" fontId="74" fillId="13" borderId="0" applyNumberFormat="0" applyBorder="0" applyAlignment="0" applyProtection="0"/>
    <xf numFmtId="0" fontId="42" fillId="0" borderId="0" applyNumberFormat="0" applyFill="0" applyBorder="0" applyAlignment="0" applyProtection="0">
      <alignment vertical="center"/>
    </xf>
    <xf numFmtId="0" fontId="53" fillId="20" borderId="0"/>
    <xf numFmtId="0" fontId="56" fillId="25" borderId="0" applyNumberFormat="0" applyBorder="0" applyAlignment="0" applyProtection="0">
      <alignment vertical="center"/>
    </xf>
    <xf numFmtId="0" fontId="73" fillId="0" borderId="0" applyNumberFormat="0" applyFill="0" applyBorder="0" applyAlignment="0" applyProtection="0"/>
    <xf numFmtId="0" fontId="53" fillId="20" borderId="0" applyNumberFormat="0" applyBorder="0" applyAlignment="0" applyProtection="0">
      <alignment vertical="center"/>
    </xf>
    <xf numFmtId="0" fontId="12" fillId="51" borderId="0" applyNumberFormat="0" applyBorder="0" applyAlignment="0" applyProtection="0">
      <alignment vertical="center"/>
    </xf>
    <xf numFmtId="0" fontId="56" fillId="25" borderId="0" applyNumberFormat="0" applyBorder="0" applyAlignment="0" applyProtection="0">
      <alignment vertical="center"/>
    </xf>
    <xf numFmtId="0" fontId="75" fillId="54" borderId="60" applyNumberFormat="0" applyAlignment="0" applyProtection="0">
      <alignment vertical="center"/>
    </xf>
    <xf numFmtId="0" fontId="72" fillId="0" borderId="61" applyNumberFormat="0" applyFill="0" applyAlignment="0" applyProtection="0">
      <alignment vertical="center"/>
    </xf>
    <xf numFmtId="0" fontId="71" fillId="0" borderId="59" applyNumberFormat="0" applyFill="0" applyAlignment="0" applyProtection="0">
      <alignment vertical="center"/>
    </xf>
    <xf numFmtId="0" fontId="61" fillId="20" borderId="0" applyNumberFormat="0" applyBorder="0" applyAlignment="0" applyProtection="0">
      <alignment vertical="center"/>
    </xf>
    <xf numFmtId="0" fontId="72" fillId="0" borderId="61" applyNumberFormat="0" applyFill="0" applyAlignment="0" applyProtection="0">
      <alignment vertical="center"/>
    </xf>
    <xf numFmtId="0" fontId="46" fillId="35" borderId="0" applyNumberFormat="0" applyBorder="0" applyAlignment="0" applyProtection="0">
      <alignment vertical="center"/>
    </xf>
    <xf numFmtId="0" fontId="56" fillId="25" borderId="0" applyNumberFormat="0" applyBorder="0" applyAlignment="0" applyProtection="0">
      <alignment vertical="center"/>
    </xf>
    <xf numFmtId="0" fontId="53" fillId="20" borderId="0" applyNumberFormat="0" applyBorder="0" applyAlignment="0" applyProtection="0">
      <alignment vertical="center"/>
    </xf>
    <xf numFmtId="0" fontId="56" fillId="25" borderId="0" applyNumberFormat="0" applyBorder="0" applyAlignment="0" applyProtection="0">
      <alignment vertical="center"/>
    </xf>
    <xf numFmtId="0" fontId="71" fillId="0" borderId="59" applyNumberFormat="0" applyFill="0" applyAlignment="0" applyProtection="0">
      <alignment vertical="center"/>
    </xf>
    <xf numFmtId="0" fontId="42" fillId="0" borderId="0" applyNumberFormat="0" applyFill="0" applyBorder="0" applyAlignment="0" applyProtection="0">
      <alignment vertical="center"/>
    </xf>
    <xf numFmtId="0" fontId="46" fillId="52" borderId="0" applyNumberFormat="0" applyBorder="0" applyAlignment="0" applyProtection="0">
      <alignment vertical="center"/>
    </xf>
    <xf numFmtId="0" fontId="46" fillId="47" borderId="0" applyNumberFormat="0" applyBorder="0" applyAlignment="0" applyProtection="0">
      <alignment vertical="center"/>
    </xf>
    <xf numFmtId="0" fontId="12" fillId="53" borderId="0" applyNumberFormat="0" applyBorder="0" applyAlignment="0" applyProtection="0">
      <alignment vertical="center"/>
    </xf>
    <xf numFmtId="0" fontId="56" fillId="25" borderId="0" applyNumberFormat="0" applyBorder="0" applyAlignment="0" applyProtection="0">
      <alignment vertical="center"/>
    </xf>
    <xf numFmtId="0" fontId="1" fillId="0" borderId="0"/>
    <xf numFmtId="0" fontId="12" fillId="53" borderId="0" applyNumberFormat="0" applyBorder="0" applyAlignment="0" applyProtection="0">
      <alignment vertical="center"/>
    </xf>
    <xf numFmtId="0" fontId="12" fillId="45" borderId="0" applyNumberFormat="0" applyBorder="0" applyAlignment="0" applyProtection="0">
      <alignment vertical="center"/>
    </xf>
    <xf numFmtId="0" fontId="56" fillId="25" borderId="0" applyNumberFormat="0" applyBorder="0" applyAlignment="0" applyProtection="0">
      <alignment vertical="center"/>
    </xf>
    <xf numFmtId="0" fontId="71" fillId="0" borderId="59" applyNumberFormat="0" applyFill="0" applyAlignment="0" applyProtection="0">
      <alignment vertical="center"/>
    </xf>
    <xf numFmtId="0" fontId="56" fillId="25" borderId="0" applyNumberFormat="0" applyBorder="0" applyAlignment="0" applyProtection="0">
      <alignment vertical="center"/>
    </xf>
    <xf numFmtId="0" fontId="72" fillId="0" borderId="61" applyNumberFormat="0" applyFill="0" applyAlignment="0" applyProtection="0">
      <alignment vertical="center"/>
    </xf>
    <xf numFmtId="0" fontId="44" fillId="0" borderId="48" applyNumberFormat="0" applyFill="0" applyAlignment="0" applyProtection="0">
      <alignment vertical="center"/>
    </xf>
    <xf numFmtId="0" fontId="72" fillId="0" borderId="61" applyNumberFormat="0" applyFill="0" applyAlignment="0" applyProtection="0">
      <alignment vertical="center"/>
    </xf>
    <xf numFmtId="0" fontId="44" fillId="0" borderId="48" applyNumberFormat="0" applyFill="0" applyAlignment="0" applyProtection="0">
      <alignment vertical="center"/>
    </xf>
    <xf numFmtId="0" fontId="53" fillId="20" borderId="0" applyNumberFormat="0" applyBorder="0" applyAlignment="0" applyProtection="0">
      <alignment vertical="center"/>
    </xf>
    <xf numFmtId="0" fontId="53" fillId="20" borderId="0" applyNumberFormat="0" applyBorder="0" applyAlignment="0" applyProtection="0">
      <alignment vertical="center"/>
    </xf>
    <xf numFmtId="0" fontId="72" fillId="0" borderId="61" applyNumberFormat="0" applyFill="0" applyAlignment="0" applyProtection="0">
      <alignment vertical="center"/>
    </xf>
    <xf numFmtId="0" fontId="58" fillId="0" borderId="53" applyNumberFormat="0" applyFill="0" applyAlignment="0" applyProtection="0">
      <alignment vertical="center"/>
    </xf>
    <xf numFmtId="0" fontId="47" fillId="13" borderId="0" applyNumberFormat="0" applyBorder="0" applyAlignment="0" applyProtection="0">
      <alignment vertical="center"/>
    </xf>
    <xf numFmtId="0" fontId="12" fillId="19" borderId="0" applyNumberFormat="0" applyBorder="0" applyAlignment="0" applyProtection="0">
      <alignment vertical="center"/>
    </xf>
    <xf numFmtId="0" fontId="80" fillId="0" borderId="0" applyNumberFormat="0" applyFill="0" applyBorder="0" applyAlignment="0" applyProtection="0"/>
    <xf numFmtId="0" fontId="56" fillId="25" borderId="0" applyNumberFormat="0" applyBorder="0" applyAlignment="0" applyProtection="0">
      <alignment vertical="center"/>
    </xf>
    <xf numFmtId="0" fontId="61" fillId="20" borderId="0" applyNumberFormat="0" applyBorder="0" applyAlignment="0" applyProtection="0">
      <alignment vertical="center"/>
    </xf>
    <xf numFmtId="0" fontId="46" fillId="55" borderId="0" applyNumberFormat="0" applyBorder="0" applyAlignment="0" applyProtection="0">
      <alignment vertical="center"/>
    </xf>
    <xf numFmtId="0" fontId="42" fillId="0" borderId="0" applyNumberFormat="0" applyFill="0" applyBorder="0" applyAlignment="0" applyProtection="0">
      <alignment vertical="center"/>
    </xf>
    <xf numFmtId="0" fontId="12" fillId="53" borderId="0" applyNumberFormat="0" applyBorder="0" applyAlignment="0" applyProtection="0">
      <alignment vertical="center"/>
    </xf>
    <xf numFmtId="0" fontId="42" fillId="0" borderId="0" applyNumberFormat="0" applyFill="0" applyBorder="0" applyAlignment="0" applyProtection="0">
      <alignment vertical="center"/>
    </xf>
    <xf numFmtId="0" fontId="12" fillId="35" borderId="0" applyNumberFormat="0" applyBorder="0" applyAlignment="0" applyProtection="0">
      <alignment vertical="center"/>
    </xf>
    <xf numFmtId="0" fontId="46" fillId="47" borderId="0" applyNumberFormat="0" applyBorder="0" applyAlignment="0" applyProtection="0">
      <alignment vertical="center"/>
    </xf>
    <xf numFmtId="0" fontId="46" fillId="50" borderId="0" applyNumberFormat="0" applyBorder="0" applyAlignment="0" applyProtection="0">
      <alignment vertical="center"/>
    </xf>
    <xf numFmtId="0" fontId="46" fillId="11" borderId="0" applyNumberFormat="0" applyBorder="0" applyAlignment="0" applyProtection="0">
      <alignment vertical="center"/>
    </xf>
    <xf numFmtId="0" fontId="53" fillId="20" borderId="0" applyNumberFormat="0" applyBorder="0" applyAlignment="0" applyProtection="0">
      <alignment vertical="center"/>
    </xf>
    <xf numFmtId="0" fontId="68" fillId="44" borderId="58" applyNumberFormat="0" applyFont="0" applyAlignment="0" applyProtection="0">
      <alignment vertical="center"/>
    </xf>
    <xf numFmtId="0" fontId="72" fillId="0" borderId="61" applyNumberFormat="0" applyFill="0" applyAlignment="0" applyProtection="0">
      <alignment vertical="center"/>
    </xf>
    <xf numFmtId="0" fontId="56" fillId="25" borderId="0" applyNumberFormat="0" applyBorder="0" applyAlignment="0" applyProtection="0">
      <alignment vertical="center"/>
    </xf>
    <xf numFmtId="0" fontId="40" fillId="0" borderId="0"/>
    <xf numFmtId="0" fontId="71" fillId="0" borderId="59" applyNumberFormat="0" applyFill="0" applyAlignment="0" applyProtection="0">
      <alignment vertical="center"/>
    </xf>
    <xf numFmtId="0" fontId="46" fillId="47" borderId="0" applyNumberFormat="0" applyBorder="0" applyAlignment="0" applyProtection="0">
      <alignment vertical="center"/>
    </xf>
    <xf numFmtId="0" fontId="46" fillId="55" borderId="0" applyNumberFormat="0" applyBorder="0" applyAlignment="0" applyProtection="0">
      <alignment vertical="center"/>
    </xf>
    <xf numFmtId="0" fontId="56" fillId="25" borderId="0" applyNumberFormat="0" applyBorder="0" applyAlignment="0" applyProtection="0">
      <alignment vertical="center"/>
    </xf>
    <xf numFmtId="0" fontId="46" fillId="47" borderId="0" applyNumberFormat="0" applyBorder="0" applyAlignment="0" applyProtection="0">
      <alignment vertical="center"/>
    </xf>
    <xf numFmtId="0" fontId="1" fillId="0" borderId="0">
      <alignment vertical="center"/>
    </xf>
    <xf numFmtId="0" fontId="74" fillId="13" borderId="0" applyNumberFormat="0" applyBorder="0" applyAlignment="0" applyProtection="0"/>
    <xf numFmtId="0" fontId="12" fillId="5" borderId="0" applyNumberFormat="0" applyBorder="0" applyAlignment="0" applyProtection="0">
      <alignment vertical="center"/>
    </xf>
    <xf numFmtId="0" fontId="46" fillId="11" borderId="0" applyNumberFormat="0" applyBorder="0" applyAlignment="0" applyProtection="0">
      <alignment vertical="center"/>
    </xf>
    <xf numFmtId="0" fontId="72" fillId="0" borderId="61" applyNumberFormat="0" applyFill="0" applyAlignment="0" applyProtection="0">
      <alignment vertical="center"/>
    </xf>
    <xf numFmtId="0" fontId="44" fillId="0" borderId="48" applyNumberFormat="0" applyFill="0" applyAlignment="0" applyProtection="0">
      <alignment vertical="center"/>
    </xf>
    <xf numFmtId="0" fontId="56" fillId="25" borderId="0" applyNumberFormat="0" applyBorder="0" applyAlignment="0" applyProtection="0">
      <alignment vertical="center"/>
    </xf>
    <xf numFmtId="0" fontId="80" fillId="0" borderId="0" applyNumberFormat="0" applyFill="0" applyBorder="0" applyAlignment="0" applyProtection="0"/>
    <xf numFmtId="0" fontId="53" fillId="20" borderId="0" applyNumberFormat="0" applyBorder="0" applyAlignment="0" applyProtection="0">
      <alignment vertical="center"/>
    </xf>
    <xf numFmtId="0" fontId="46" fillId="50" borderId="0" applyNumberFormat="0" applyBorder="0" applyAlignment="0" applyProtection="0">
      <alignment vertical="center"/>
    </xf>
    <xf numFmtId="0" fontId="1" fillId="0" borderId="0"/>
    <xf numFmtId="0" fontId="46" fillId="55" borderId="0" applyNumberFormat="0" applyBorder="0" applyAlignment="0" applyProtection="0">
      <alignment vertical="center"/>
    </xf>
    <xf numFmtId="0" fontId="46" fillId="17" borderId="0" applyNumberFormat="0" applyBorder="0" applyAlignment="0" applyProtection="0">
      <alignment vertical="center"/>
    </xf>
    <xf numFmtId="0" fontId="61" fillId="20" borderId="0" applyNumberFormat="0" applyBorder="0" applyAlignment="0" applyProtection="0">
      <alignment vertical="center"/>
    </xf>
    <xf numFmtId="0" fontId="12" fillId="45" borderId="0" applyNumberFormat="0" applyBorder="0" applyAlignment="0" applyProtection="0">
      <alignment vertical="center"/>
    </xf>
    <xf numFmtId="0" fontId="12" fillId="7" borderId="0" applyNumberFormat="0" applyBorder="0" applyAlignment="0" applyProtection="0">
      <alignment vertical="center"/>
    </xf>
    <xf numFmtId="0" fontId="53" fillId="20" borderId="0" applyNumberFormat="0" applyBorder="0" applyAlignment="0" applyProtection="0">
      <alignment vertical="center"/>
    </xf>
    <xf numFmtId="0" fontId="12" fillId="7" borderId="0" applyNumberFormat="0" applyBorder="0" applyAlignment="0" applyProtection="0">
      <alignment vertical="center"/>
    </xf>
    <xf numFmtId="0" fontId="42" fillId="0" borderId="0" applyNumberFormat="0" applyFill="0" applyBorder="0" applyAlignment="0" applyProtection="0">
      <alignment vertical="center"/>
    </xf>
    <xf numFmtId="0" fontId="46" fillId="15" borderId="0" applyNumberFormat="0" applyBorder="0" applyAlignment="0" applyProtection="0">
      <alignment vertical="center"/>
    </xf>
    <xf numFmtId="0" fontId="46" fillId="47" borderId="0" applyNumberFormat="0" applyBorder="0" applyAlignment="0" applyProtection="0">
      <alignment vertical="center"/>
    </xf>
    <xf numFmtId="0" fontId="12" fillId="35" borderId="0" applyNumberFormat="0" applyBorder="0" applyAlignment="0" applyProtection="0">
      <alignment vertical="center"/>
    </xf>
    <xf numFmtId="0" fontId="53" fillId="20" borderId="0" applyNumberFormat="0" applyBorder="0" applyAlignment="0" applyProtection="0">
      <alignment vertical="center"/>
    </xf>
    <xf numFmtId="0" fontId="54" fillId="22" borderId="47" applyNumberFormat="0" applyAlignment="0" applyProtection="0">
      <alignment vertical="center"/>
    </xf>
    <xf numFmtId="0" fontId="12" fillId="50" borderId="0" applyNumberFormat="0" applyBorder="0" applyAlignment="0" applyProtection="0">
      <alignment vertical="center"/>
    </xf>
    <xf numFmtId="0" fontId="12" fillId="35" borderId="0" applyNumberFormat="0" applyBorder="0" applyAlignment="0" applyProtection="0">
      <alignment vertical="center"/>
    </xf>
    <xf numFmtId="0" fontId="58" fillId="0" borderId="53" applyNumberFormat="0" applyFill="0" applyAlignment="0" applyProtection="0">
      <alignment vertical="center"/>
    </xf>
    <xf numFmtId="0" fontId="53" fillId="20" borderId="0" applyNumberFormat="0" applyBorder="0" applyAlignment="0" applyProtection="0">
      <alignment vertical="center"/>
    </xf>
    <xf numFmtId="0" fontId="12" fillId="45" borderId="0" applyNumberFormat="0" applyBorder="0" applyAlignment="0" applyProtection="0">
      <alignment vertical="center"/>
    </xf>
    <xf numFmtId="0" fontId="56" fillId="25" borderId="0" applyNumberFormat="0" applyBorder="0" applyAlignment="0" applyProtection="0">
      <alignment vertical="center"/>
    </xf>
    <xf numFmtId="0" fontId="73" fillId="0" borderId="0" applyNumberFormat="0" applyFill="0" applyBorder="0" applyAlignment="0" applyProtection="0"/>
    <xf numFmtId="0" fontId="68" fillId="44" borderId="58" applyNumberFormat="0" applyFont="0" applyAlignment="0" applyProtection="0">
      <alignment vertical="center"/>
    </xf>
    <xf numFmtId="0" fontId="30" fillId="0" borderId="51" applyNumberFormat="0" applyFill="0" applyAlignment="0" applyProtection="0">
      <alignment vertical="center"/>
    </xf>
    <xf numFmtId="0" fontId="43" fillId="5" borderId="47" applyNumberFormat="0" applyAlignment="0" applyProtection="0">
      <alignment vertical="center"/>
    </xf>
    <xf numFmtId="0" fontId="53" fillId="20" borderId="0" applyNumberFormat="0" applyBorder="0" applyAlignment="0" applyProtection="0">
      <alignment vertical="center"/>
    </xf>
    <xf numFmtId="0" fontId="46" fillId="17" borderId="0" applyNumberFormat="0" applyBorder="0" applyAlignment="0" applyProtection="0">
      <alignment vertical="center"/>
    </xf>
    <xf numFmtId="0" fontId="42" fillId="0" borderId="0" applyNumberFormat="0" applyFill="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46" fillId="17" borderId="0" applyNumberFormat="0" applyBorder="0" applyAlignment="0" applyProtection="0">
      <alignment vertical="center"/>
    </xf>
    <xf numFmtId="0" fontId="56" fillId="25" borderId="0" applyNumberFormat="0" applyBorder="0" applyAlignment="0" applyProtection="0">
      <alignment vertical="center"/>
    </xf>
    <xf numFmtId="0" fontId="61" fillId="20" borderId="0" applyNumberFormat="0" applyBorder="0" applyAlignment="0" applyProtection="0">
      <alignment vertical="center"/>
    </xf>
    <xf numFmtId="0" fontId="56" fillId="25" borderId="0" applyNumberFormat="0" applyBorder="0" applyAlignment="0" applyProtection="0">
      <alignment vertical="center"/>
    </xf>
    <xf numFmtId="0" fontId="12" fillId="35" borderId="0" applyNumberFormat="0" applyBorder="0" applyAlignment="0" applyProtection="0">
      <alignment vertical="center"/>
    </xf>
    <xf numFmtId="0" fontId="46" fillId="11" borderId="0" applyNumberFormat="0" applyBorder="0" applyAlignment="0" applyProtection="0">
      <alignment vertical="center"/>
    </xf>
    <xf numFmtId="0" fontId="42" fillId="0" borderId="0" applyNumberFormat="0" applyFill="0" applyBorder="0" applyAlignment="0" applyProtection="0">
      <alignment vertical="center"/>
    </xf>
    <xf numFmtId="0" fontId="56" fillId="25" borderId="0" applyNumberFormat="0" applyBorder="0" applyAlignment="0" applyProtection="0">
      <alignment vertical="center"/>
    </xf>
    <xf numFmtId="0" fontId="53" fillId="20" borderId="0" applyNumberFormat="0" applyBorder="0" applyAlignment="0" applyProtection="0">
      <alignment vertical="center"/>
    </xf>
    <xf numFmtId="0" fontId="56" fillId="25" borderId="0" applyNumberFormat="0" applyBorder="0" applyAlignment="0" applyProtection="0">
      <alignment vertical="center"/>
    </xf>
    <xf numFmtId="0" fontId="44" fillId="0" borderId="48" applyNumberFormat="0" applyFill="0" applyAlignment="0" applyProtection="0">
      <alignment vertical="center"/>
    </xf>
    <xf numFmtId="0" fontId="75" fillId="54" borderId="60" applyNumberFormat="0" applyAlignment="0" applyProtection="0">
      <alignment vertical="center"/>
    </xf>
    <xf numFmtId="0" fontId="44" fillId="0" borderId="48" applyNumberFormat="0" applyFill="0" applyAlignment="0" applyProtection="0">
      <alignment vertical="center"/>
    </xf>
    <xf numFmtId="0" fontId="75" fillId="54" borderId="60" applyNumberFormat="0" applyAlignment="0" applyProtection="0">
      <alignment vertical="center"/>
    </xf>
    <xf numFmtId="0" fontId="40" fillId="0" borderId="0"/>
    <xf numFmtId="0" fontId="72" fillId="0" borderId="61" applyNumberFormat="0" applyFill="0" applyAlignment="0" applyProtection="0">
      <alignment vertical="center"/>
    </xf>
    <xf numFmtId="0" fontId="56" fillId="25" borderId="0" applyNumberFormat="0" applyBorder="0" applyAlignment="0" applyProtection="0">
      <alignment vertical="center"/>
    </xf>
    <xf numFmtId="0" fontId="46" fillId="17" borderId="0" applyNumberFormat="0" applyBorder="0" applyAlignment="0" applyProtection="0">
      <alignment vertical="center"/>
    </xf>
    <xf numFmtId="0" fontId="58" fillId="0" borderId="53" applyNumberFormat="0" applyFill="0" applyAlignment="0" applyProtection="0">
      <alignment vertical="center"/>
    </xf>
    <xf numFmtId="0" fontId="30" fillId="0" borderId="51" applyNumberFormat="0" applyFill="0" applyAlignment="0" applyProtection="0">
      <alignment vertical="center"/>
    </xf>
    <xf numFmtId="0" fontId="1" fillId="0" borderId="0">
      <alignment vertical="center"/>
    </xf>
    <xf numFmtId="0" fontId="30" fillId="0" borderId="51" applyNumberFormat="0" applyFill="0" applyAlignment="0" applyProtection="0">
      <alignment vertical="center"/>
    </xf>
    <xf numFmtId="0" fontId="73" fillId="0" borderId="0" applyNumberFormat="0" applyFill="0" applyBorder="0" applyAlignment="0" applyProtection="0"/>
    <xf numFmtId="0" fontId="58" fillId="0" borderId="53" applyNumberFormat="0" applyFill="0" applyAlignment="0" applyProtection="0">
      <alignment vertical="center"/>
    </xf>
    <xf numFmtId="0" fontId="12" fillId="19" borderId="0" applyNumberFormat="0" applyBorder="0" applyAlignment="0" applyProtection="0">
      <alignment vertical="center"/>
    </xf>
    <xf numFmtId="0" fontId="12" fillId="7" borderId="0" applyNumberFormat="0" applyBorder="0" applyAlignment="0" applyProtection="0">
      <alignment vertical="center"/>
    </xf>
  </cellStyleXfs>
  <cellXfs count="159">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58" fontId="2" fillId="0" borderId="0" xfId="0" applyNumberFormat="1" applyFont="1" applyFill="1" applyBorder="1" applyAlignment="1">
      <alignment vertical="center"/>
    </xf>
    <xf numFmtId="49" fontId="3" fillId="0" borderId="0" xfId="0" applyNumberFormat="1" applyFont="1" applyFill="1" applyAlignment="1">
      <alignment horizontal="center" vertical="center"/>
    </xf>
    <xf numFmtId="49" fontId="4" fillId="0" borderId="0" xfId="0" applyNumberFormat="1" applyFont="1" applyFill="1" applyBorder="1" applyAlignment="1">
      <alignment horizontal="left" vertical="center"/>
    </xf>
    <xf numFmtId="49" fontId="1" fillId="0" borderId="0" xfId="0" applyNumberFormat="1" applyFont="1" applyFill="1" applyBorder="1" applyAlignment="1">
      <alignment horizontal="left" vertical="center"/>
    </xf>
    <xf numFmtId="0" fontId="5" fillId="0" borderId="0" xfId="0" applyFont="1" applyFill="1" applyBorder="1" applyAlignment="1">
      <alignment horizontal="left"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xf>
    <xf numFmtId="0" fontId="7" fillId="0" borderId="1" xfId="0" applyFont="1" applyFill="1" applyBorder="1" applyAlignment="1">
      <alignment horizontal="righ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8" fillId="2" borderId="2" xfId="0" applyNumberFormat="1" applyFont="1" applyFill="1" applyBorder="1" applyAlignment="1">
      <alignment horizontal="center" vertical="center" wrapText="1"/>
    </xf>
    <xf numFmtId="0" fontId="9" fillId="0" borderId="2" xfId="0" applyNumberFormat="1" applyFont="1" applyFill="1" applyBorder="1" applyAlignment="1">
      <alignment horizontal="left" vertical="center" wrapText="1"/>
    </xf>
    <xf numFmtId="0" fontId="10" fillId="0" borderId="2" xfId="0" applyNumberFormat="1"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49" fontId="3" fillId="0" borderId="0" xfId="0" applyNumberFormat="1" applyFont="1" applyFill="1" applyBorder="1" applyAlignment="1">
      <alignment vertical="center"/>
    </xf>
    <xf numFmtId="0" fontId="5" fillId="0" borderId="0" xfId="0" applyFont="1" applyFill="1" applyBorder="1" applyAlignment="1">
      <alignment horizontal="left" vertical="center" wrapText="1"/>
    </xf>
    <xf numFmtId="49" fontId="11" fillId="0" borderId="0" xfId="0" applyNumberFormat="1" applyFont="1" applyFill="1" applyBorder="1" applyAlignment="1">
      <alignment horizontal="right" vertical="center" wrapText="1" shrinkToFit="1"/>
    </xf>
    <xf numFmtId="49" fontId="11" fillId="0" borderId="0" xfId="0" applyNumberFormat="1" applyFont="1" applyFill="1" applyBorder="1" applyAlignment="1">
      <alignment horizontal="left" vertical="center" wrapText="1"/>
    </xf>
    <xf numFmtId="0" fontId="11"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12" fillId="0" borderId="0" xfId="0" applyFont="1" applyFill="1" applyBorder="1" applyAlignment="1">
      <alignment horizontal="center" vertical="center"/>
    </xf>
    <xf numFmtId="0" fontId="9" fillId="0" borderId="2" xfId="0" applyNumberFormat="1" applyFont="1" applyFill="1" applyBorder="1" applyAlignment="1">
      <alignment horizontal="center" vertical="center"/>
    </xf>
    <xf numFmtId="0" fontId="13" fillId="0" borderId="0" xfId="0" applyFont="1" applyFill="1" applyAlignment="1">
      <alignment vertical="center"/>
    </xf>
    <xf numFmtId="0" fontId="14" fillId="0" borderId="0" xfId="0" applyFont="1" applyFill="1" applyBorder="1" applyAlignment="1">
      <alignment vertical="center" wrapText="1"/>
    </xf>
    <xf numFmtId="0" fontId="14"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5" fillId="0" borderId="0" xfId="0" applyFont="1" applyFill="1" applyBorder="1" applyAlignment="1">
      <alignment horizontal="center" vertical="center" wrapText="1"/>
    </xf>
    <xf numFmtId="0" fontId="14" fillId="0" borderId="0" xfId="0" applyFont="1" applyFill="1" applyBorder="1" applyAlignment="1">
      <alignment horizontal="right"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5" xfId="0" applyFont="1" applyFill="1" applyBorder="1" applyAlignment="1">
      <alignment vertical="center" wrapText="1"/>
    </xf>
    <xf numFmtId="4" fontId="17" fillId="0" borderId="6" xfId="0" applyNumberFormat="1" applyFont="1" applyFill="1" applyBorder="1" applyAlignment="1">
      <alignment vertical="center" wrapText="1"/>
    </xf>
    <xf numFmtId="0" fontId="14" fillId="0" borderId="7" xfId="0" applyFont="1" applyFill="1" applyBorder="1" applyAlignment="1">
      <alignment vertical="center" wrapText="1"/>
    </xf>
    <xf numFmtId="0" fontId="16" fillId="0" borderId="8"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7" fillId="0" borderId="10" xfId="0" applyFont="1" applyFill="1" applyBorder="1" applyAlignment="1">
      <alignment horizontal="center" vertical="center" wrapText="1"/>
    </xf>
    <xf numFmtId="4" fontId="17" fillId="0" borderId="10" xfId="0" applyNumberFormat="1" applyFont="1" applyFill="1" applyBorder="1" applyAlignment="1">
      <alignment horizontal="right" vertical="center" wrapText="1"/>
    </xf>
    <xf numFmtId="4" fontId="17" fillId="0" borderId="11" xfId="0" applyNumberFormat="1" applyFont="1" applyFill="1" applyBorder="1" applyAlignment="1">
      <alignment horizontal="right" vertical="center" wrapText="1"/>
    </xf>
    <xf numFmtId="0" fontId="17" fillId="0" borderId="12" xfId="0" applyFont="1" applyFill="1" applyBorder="1" applyAlignment="1">
      <alignment vertical="center" wrapText="1"/>
    </xf>
    <xf numFmtId="0" fontId="17" fillId="0" borderId="13" xfId="0" applyFont="1" applyFill="1" applyBorder="1" applyAlignment="1">
      <alignment horizontal="center" vertical="center" wrapText="1"/>
    </xf>
    <xf numFmtId="4" fontId="17" fillId="0" borderId="13" xfId="0" applyNumberFormat="1" applyFont="1" applyFill="1" applyBorder="1" applyAlignment="1">
      <alignment horizontal="right" vertical="center" wrapText="1"/>
    </xf>
    <xf numFmtId="4" fontId="17" fillId="0" borderId="14" xfId="0" applyNumberFormat="1" applyFont="1" applyFill="1" applyBorder="1" applyAlignment="1">
      <alignment horizontal="right" vertical="center" wrapText="1"/>
    </xf>
    <xf numFmtId="4" fontId="17" fillId="0" borderId="15" xfId="0" applyNumberFormat="1" applyFont="1" applyFill="1" applyBorder="1" applyAlignment="1">
      <alignment horizontal="right" vertical="center" wrapText="1"/>
    </xf>
    <xf numFmtId="0" fontId="17" fillId="0" borderId="16" xfId="0" applyFont="1" applyFill="1" applyBorder="1" applyAlignment="1">
      <alignment vertical="center" wrapText="1"/>
    </xf>
    <xf numFmtId="0" fontId="17" fillId="0" borderId="0" xfId="0" applyFont="1" applyFill="1" applyBorder="1" applyAlignment="1">
      <alignment vertical="center" wrapText="1"/>
    </xf>
    <xf numFmtId="0" fontId="17" fillId="0" borderId="14" xfId="0" applyFont="1" applyFill="1" applyBorder="1" applyAlignment="1">
      <alignment horizontal="center" vertical="center" wrapText="1"/>
    </xf>
    <xf numFmtId="4" fontId="17" fillId="0" borderId="6" xfId="0" applyNumberFormat="1" applyFont="1" applyFill="1" applyBorder="1" applyAlignment="1">
      <alignment horizontal="right" vertical="center" wrapText="1"/>
    </xf>
    <xf numFmtId="0" fontId="17" fillId="0" borderId="0" xfId="0" applyFont="1" applyFill="1" applyBorder="1" applyAlignment="1">
      <alignment horizontal="left" vertical="center" wrapText="1"/>
    </xf>
    <xf numFmtId="4" fontId="17" fillId="0" borderId="0" xfId="0" applyNumberFormat="1" applyFont="1" applyFill="1" applyBorder="1" applyAlignment="1">
      <alignment horizontal="right" vertical="center" wrapText="1"/>
    </xf>
    <xf numFmtId="0" fontId="17" fillId="0" borderId="17" xfId="0" applyFont="1" applyFill="1" applyBorder="1" applyAlignment="1">
      <alignment horizontal="left" vertical="center" wrapText="1"/>
    </xf>
    <xf numFmtId="0" fontId="17" fillId="0" borderId="18" xfId="0" applyFont="1" applyFill="1" applyBorder="1" applyAlignment="1">
      <alignment horizontal="center" vertical="center" wrapText="1"/>
    </xf>
    <xf numFmtId="4" fontId="17" fillId="0" borderId="18" xfId="0" applyNumberFormat="1" applyFont="1" applyFill="1" applyBorder="1" applyAlignment="1">
      <alignment horizontal="right" vertical="center" wrapText="1"/>
    </xf>
    <xf numFmtId="4" fontId="17" fillId="0" borderId="17" xfId="0" applyNumberFormat="1" applyFont="1" applyFill="1" applyBorder="1" applyAlignment="1">
      <alignment horizontal="right" vertical="center"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17" fillId="0" borderId="21" xfId="0" applyFont="1" applyFill="1" applyBorder="1" applyAlignment="1">
      <alignment vertical="center" wrapText="1"/>
    </xf>
    <xf numFmtId="4" fontId="17" fillId="0" borderId="21" xfId="0" applyNumberFormat="1" applyFont="1" applyFill="1" applyBorder="1" applyAlignment="1">
      <alignment vertical="center" wrapText="1"/>
    </xf>
    <xf numFmtId="4" fontId="17" fillId="0" borderId="0" xfId="0" applyNumberFormat="1" applyFont="1" applyFill="1" applyBorder="1" applyAlignment="1">
      <alignment vertical="center" wrapText="1"/>
    </xf>
    <xf numFmtId="0" fontId="17" fillId="0" borderId="22" xfId="0" applyFont="1" applyFill="1" applyBorder="1" applyAlignment="1">
      <alignment vertical="center" wrapText="1"/>
    </xf>
    <xf numFmtId="4" fontId="17" fillId="0" borderId="22" xfId="0" applyNumberFormat="1" applyFont="1" applyFill="1" applyBorder="1" applyAlignment="1">
      <alignment vertical="center" wrapText="1"/>
    </xf>
    <xf numFmtId="4" fontId="17" fillId="0" borderId="17" xfId="0" applyNumberFormat="1" applyFont="1" applyFill="1" applyBorder="1" applyAlignment="1">
      <alignment vertical="center" wrapText="1"/>
    </xf>
    <xf numFmtId="0" fontId="16" fillId="0" borderId="23"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16" fillId="0" borderId="27"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16" fillId="0" borderId="29" xfId="0" applyFont="1" applyFill="1" applyBorder="1" applyAlignment="1">
      <alignment vertical="center" wrapText="1"/>
    </xf>
    <xf numFmtId="0" fontId="16" fillId="0" borderId="30"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7" fillId="0" borderId="33" xfId="0" applyFont="1" applyFill="1" applyBorder="1" applyAlignment="1">
      <alignment vertical="center" wrapText="1"/>
    </xf>
    <xf numFmtId="4" fontId="17" fillId="0" borderId="34" xfId="0" applyNumberFormat="1" applyFont="1" applyFill="1" applyBorder="1" applyAlignment="1">
      <alignment vertical="center" wrapText="1"/>
    </xf>
    <xf numFmtId="0" fontId="17" fillId="0" borderId="35" xfId="0" applyFont="1" applyFill="1" applyBorder="1" applyAlignment="1">
      <alignment vertical="center" wrapText="1"/>
    </xf>
    <xf numFmtId="4" fontId="17" fillId="0" borderId="36" xfId="0" applyNumberFormat="1" applyFont="1" applyFill="1" applyBorder="1" applyAlignment="1">
      <alignment vertical="center" wrapText="1"/>
    </xf>
    <xf numFmtId="4" fontId="17" fillId="0" borderId="30" xfId="0" applyNumberFormat="1" applyFont="1" applyFill="1" applyBorder="1" applyAlignment="1">
      <alignment vertical="center" wrapText="1"/>
    </xf>
    <xf numFmtId="4" fontId="17" fillId="0" borderId="37" xfId="0" applyNumberFormat="1" applyFont="1" applyFill="1" applyBorder="1" applyAlignment="1">
      <alignment vertical="center" wrapText="1"/>
    </xf>
    <xf numFmtId="0" fontId="16" fillId="0" borderId="38" xfId="0" applyFont="1" applyFill="1" applyBorder="1" applyAlignment="1">
      <alignment horizontal="center" vertical="center" wrapText="1"/>
    </xf>
    <xf numFmtId="0" fontId="16" fillId="0" borderId="39" xfId="0" applyFont="1" applyFill="1" applyBorder="1" applyAlignment="1">
      <alignment horizontal="center" vertical="center" wrapText="1"/>
    </xf>
    <xf numFmtId="0" fontId="16" fillId="0" borderId="40" xfId="0" applyFont="1" applyFill="1" applyBorder="1" applyAlignment="1">
      <alignment horizontal="center" vertical="center" wrapText="1"/>
    </xf>
    <xf numFmtId="4" fontId="17" fillId="0" borderId="41" xfId="0" applyNumberFormat="1" applyFont="1" applyFill="1" applyBorder="1" applyAlignment="1">
      <alignment vertical="center" wrapText="1"/>
    </xf>
    <xf numFmtId="4" fontId="17" fillId="0" borderId="39" xfId="0" applyNumberFormat="1" applyFont="1" applyFill="1" applyBorder="1" applyAlignment="1">
      <alignment vertical="center" wrapText="1"/>
    </xf>
    <xf numFmtId="0" fontId="18" fillId="0" borderId="0" xfId="0" applyFont="1" applyAlignment="1">
      <alignment horizontal="center" vertical="center"/>
    </xf>
    <xf numFmtId="0" fontId="19" fillId="0" borderId="0" xfId="0" applyFont="1" applyAlignment="1">
      <alignment horizontal="center" vertical="center"/>
    </xf>
    <xf numFmtId="0" fontId="0" fillId="0" borderId="0" xfId="0" applyAlignment="1">
      <alignment horizontal="right" vertical="center"/>
    </xf>
    <xf numFmtId="176" fontId="11" fillId="0" borderId="2" xfId="130" applyNumberFormat="1" applyFont="1" applyFill="1" applyBorder="1" applyAlignment="1">
      <alignment horizontal="center" vertical="center"/>
    </xf>
    <xf numFmtId="49" fontId="20" fillId="0" borderId="2" xfId="40" applyNumberFormat="1" applyFont="1" applyFill="1" applyBorder="1" applyAlignment="1">
      <alignment horizontal="left" vertical="center"/>
    </xf>
    <xf numFmtId="177" fontId="1" fillId="0" borderId="2" xfId="240" applyNumberFormat="1" applyFont="1" applyBorder="1" applyAlignment="1">
      <alignment vertical="center"/>
    </xf>
    <xf numFmtId="176" fontId="1" fillId="0" borderId="2" xfId="130" applyNumberFormat="1" applyFont="1" applyFill="1" applyBorder="1" applyAlignment="1">
      <alignment horizontal="center" vertical="center"/>
    </xf>
    <xf numFmtId="1" fontId="21" fillId="0" borderId="2" xfId="420" applyNumberFormat="1" applyFont="1" applyFill="1" applyBorder="1" applyAlignment="1" applyProtection="1">
      <alignment horizontal="center" vertical="center"/>
      <protection locked="0"/>
    </xf>
    <xf numFmtId="0" fontId="0" fillId="0" borderId="2" xfId="0" applyBorder="1">
      <alignment vertical="center"/>
    </xf>
    <xf numFmtId="0" fontId="1" fillId="0" borderId="2" xfId="0" applyFont="1" applyBorder="1" applyAlignment="1">
      <alignment vertical="center"/>
    </xf>
    <xf numFmtId="0" fontId="1" fillId="0" borderId="42" xfId="0" applyFont="1" applyBorder="1" applyAlignment="1">
      <alignment vertical="center"/>
    </xf>
    <xf numFmtId="0" fontId="1" fillId="0" borderId="2" xfId="0" applyFont="1" applyFill="1" applyBorder="1" applyAlignment="1">
      <alignment vertical="center" wrapText="1"/>
    </xf>
    <xf numFmtId="0" fontId="22" fillId="0" borderId="2" xfId="0" applyFont="1" applyBorder="1" applyAlignment="1">
      <alignment horizontal="center" vertical="center"/>
    </xf>
    <xf numFmtId="177" fontId="1" fillId="0" borderId="43" xfId="240" applyNumberFormat="1" applyFont="1" applyBorder="1" applyAlignment="1">
      <alignment vertical="center"/>
    </xf>
    <xf numFmtId="176" fontId="1" fillId="0" borderId="2" xfId="130" applyNumberFormat="1" applyFont="1" applyFill="1" applyBorder="1" applyAlignment="1">
      <alignment vertical="center"/>
    </xf>
    <xf numFmtId="176" fontId="1" fillId="0" borderId="2" xfId="130" applyNumberFormat="1" applyFont="1" applyFill="1" applyBorder="1" applyAlignment="1">
      <alignment horizontal="left" vertical="center"/>
    </xf>
    <xf numFmtId="3" fontId="1" fillId="0" borderId="2" xfId="130" applyNumberFormat="1" applyFont="1" applyFill="1" applyBorder="1" applyAlignment="1">
      <alignment horizontal="right" vertical="center"/>
    </xf>
    <xf numFmtId="49" fontId="23" fillId="0" borderId="2" xfId="40" applyNumberFormat="1" applyFont="1" applyFill="1" applyBorder="1" applyAlignment="1">
      <alignment horizontal="center" vertical="center"/>
    </xf>
    <xf numFmtId="3" fontId="24" fillId="0" borderId="2" xfId="0" applyNumberFormat="1" applyFont="1" applyFill="1" applyBorder="1" applyAlignment="1">
      <alignment horizontal="right" vertical="center"/>
    </xf>
    <xf numFmtId="0" fontId="25" fillId="0" borderId="0" xfId="0" applyFont="1" applyAlignment="1">
      <alignment horizontal="center" vertical="center"/>
    </xf>
    <xf numFmtId="176" fontId="11" fillId="0" borderId="2" xfId="130" applyNumberFormat="1" applyFont="1" applyFill="1" applyBorder="1" applyAlignment="1">
      <alignment horizontal="left" vertical="center"/>
    </xf>
    <xf numFmtId="176" fontId="11" fillId="0" borderId="2" xfId="130" applyNumberFormat="1" applyFont="1" applyFill="1" applyBorder="1" applyAlignment="1">
      <alignment horizontal="right" vertical="center"/>
    </xf>
    <xf numFmtId="0" fontId="2" fillId="0" borderId="2" xfId="0" applyFont="1" applyBorder="1" applyAlignment="1">
      <alignment horizontal="left" vertical="center"/>
    </xf>
    <xf numFmtId="178" fontId="0" fillId="0" borderId="2" xfId="25" applyNumberFormat="1" applyBorder="1" applyAlignment="1">
      <alignment horizontal="right" vertical="center"/>
    </xf>
    <xf numFmtId="178" fontId="18" fillId="0" borderId="2" xfId="25" applyNumberFormat="1" applyFont="1" applyBorder="1" applyAlignment="1">
      <alignment horizontal="right" vertical="center"/>
    </xf>
    <xf numFmtId="0" fontId="11" fillId="0" borderId="2" xfId="0" applyFont="1" applyFill="1" applyBorder="1" applyAlignment="1">
      <alignment horizontal="left" vertical="center"/>
    </xf>
    <xf numFmtId="176" fontId="11" fillId="0" borderId="2" xfId="25" applyNumberFormat="1" applyFont="1" applyFill="1" applyBorder="1" applyAlignment="1">
      <alignment horizontal="right" vertical="center"/>
    </xf>
    <xf numFmtId="0" fontId="1" fillId="0" borderId="2" xfId="0" applyFont="1" applyFill="1" applyBorder="1" applyAlignment="1">
      <alignment horizontal="left" vertical="center"/>
    </xf>
    <xf numFmtId="176" fontId="1" fillId="0" borderId="44" xfId="25" applyNumberFormat="1" applyFont="1" applyBorder="1" applyAlignment="1">
      <alignment horizontal="right" vertical="center"/>
    </xf>
    <xf numFmtId="0" fontId="26" fillId="0" borderId="2" xfId="0" applyFont="1" applyBorder="1" applyAlignment="1">
      <alignment horizontal="center" vertical="center"/>
    </xf>
    <xf numFmtId="178" fontId="18" fillId="0" borderId="2" xfId="25" applyNumberFormat="1" applyFont="1" applyBorder="1">
      <alignment vertical="center"/>
    </xf>
    <xf numFmtId="178" fontId="0" fillId="0" borderId="2" xfId="25" applyNumberFormat="1" applyBorder="1">
      <alignment vertical="center"/>
    </xf>
    <xf numFmtId="178" fontId="18" fillId="0" borderId="2" xfId="25" applyNumberFormat="1" applyFont="1" applyBorder="1">
      <alignment vertical="center"/>
    </xf>
    <xf numFmtId="176" fontId="1" fillId="0" borderId="2" xfId="25" applyNumberFormat="1" applyFont="1" applyFill="1" applyBorder="1" applyAlignment="1">
      <alignment horizontal="right" vertical="center"/>
    </xf>
    <xf numFmtId="0" fontId="19" fillId="0" borderId="0" xfId="0" applyFont="1" applyAlignment="1">
      <alignment horizontal="center" vertical="center" wrapText="1"/>
    </xf>
    <xf numFmtId="49" fontId="27" fillId="0" borderId="2" xfId="40" applyNumberFormat="1" applyFont="1" applyFill="1" applyBorder="1" applyAlignment="1">
      <alignment horizontal="left" vertical="center"/>
    </xf>
    <xf numFmtId="49" fontId="28" fillId="0" borderId="2" xfId="40" applyNumberFormat="1" applyFont="1" applyFill="1" applyBorder="1" applyAlignment="1">
      <alignment horizontal="left" vertical="center"/>
    </xf>
    <xf numFmtId="49" fontId="20" fillId="0" borderId="2" xfId="40" applyNumberFormat="1" applyFont="1" applyFill="1" applyBorder="1" applyAlignment="1">
      <alignment horizontal="center" vertical="center"/>
    </xf>
    <xf numFmtId="0" fontId="25" fillId="0" borderId="0" xfId="0" applyFont="1" applyAlignment="1">
      <alignment horizontal="center" vertical="center" wrapText="1"/>
    </xf>
    <xf numFmtId="49" fontId="23" fillId="0" borderId="2" xfId="40" applyNumberFormat="1" applyFont="1" applyFill="1" applyBorder="1" applyAlignment="1">
      <alignment horizontal="left" vertical="center"/>
    </xf>
    <xf numFmtId="176" fontId="29" fillId="0" borderId="2" xfId="130" applyNumberFormat="1" applyFont="1" applyFill="1" applyBorder="1" applyAlignment="1">
      <alignment horizontal="center" vertical="center"/>
    </xf>
    <xf numFmtId="0" fontId="30" fillId="0" borderId="2" xfId="0" applyFont="1" applyFill="1" applyBorder="1" applyAlignment="1">
      <alignment horizontal="left" vertical="center"/>
    </xf>
    <xf numFmtId="0" fontId="12" fillId="0" borderId="2" xfId="0" applyFont="1" applyFill="1" applyBorder="1" applyAlignment="1">
      <alignment horizontal="left" vertical="center"/>
    </xf>
    <xf numFmtId="3" fontId="0" fillId="0" borderId="0" xfId="0" applyNumberFormat="1">
      <alignment vertical="center"/>
    </xf>
    <xf numFmtId="3" fontId="19" fillId="0" borderId="0" xfId="0" applyNumberFormat="1" applyFont="1" applyAlignment="1">
      <alignment horizontal="center" vertical="center"/>
    </xf>
    <xf numFmtId="3" fontId="0" fillId="0" borderId="0" xfId="0" applyNumberFormat="1" applyAlignment="1">
      <alignment horizontal="right" vertical="center"/>
    </xf>
    <xf numFmtId="3" fontId="11" fillId="0" borderId="2" xfId="130" applyNumberFormat="1" applyFont="1" applyFill="1" applyBorder="1" applyAlignment="1">
      <alignment horizontal="center" vertical="center"/>
    </xf>
    <xf numFmtId="3" fontId="0" fillId="0" borderId="2" xfId="0" applyNumberFormat="1" applyFont="1" applyBorder="1" applyAlignment="1">
      <alignment horizontal="right" vertical="center"/>
    </xf>
    <xf numFmtId="3" fontId="18" fillId="0" borderId="2" xfId="0" applyNumberFormat="1" applyFont="1" applyBorder="1" applyAlignment="1">
      <alignment horizontal="right" vertical="center"/>
    </xf>
    <xf numFmtId="176" fontId="31" fillId="0" borderId="2" xfId="479" applyNumberFormat="1" applyFont="1" applyFill="1" applyBorder="1" applyAlignment="1" applyProtection="1">
      <alignment horizontal="left" vertical="center"/>
    </xf>
    <xf numFmtId="177" fontId="18" fillId="0" borderId="2" xfId="0" applyNumberFormat="1" applyFont="1" applyBorder="1">
      <alignment vertical="center"/>
    </xf>
    <xf numFmtId="176" fontId="2" fillId="0" borderId="2" xfId="479" applyNumberFormat="1" applyFont="1" applyFill="1" applyBorder="1" applyAlignment="1" applyProtection="1">
      <alignment horizontal="left" vertical="center"/>
    </xf>
    <xf numFmtId="177" fontId="0" fillId="0" borderId="2" xfId="0" applyNumberFormat="1" applyBorder="1">
      <alignment vertical="center"/>
    </xf>
    <xf numFmtId="3" fontId="0" fillId="0" borderId="2" xfId="0" applyNumberFormat="1" applyBorder="1">
      <alignment vertical="center"/>
    </xf>
    <xf numFmtId="1" fontId="31" fillId="0" borderId="2" xfId="420" applyNumberFormat="1" applyFont="1" applyFill="1" applyBorder="1" applyAlignment="1" applyProtection="1">
      <alignment horizontal="left" vertical="center"/>
      <protection locked="0"/>
    </xf>
    <xf numFmtId="3" fontId="18" fillId="0" borderId="2" xfId="0" applyNumberFormat="1" applyFont="1" applyBorder="1">
      <alignment vertical="center"/>
    </xf>
    <xf numFmtId="49" fontId="31" fillId="0" borderId="2" xfId="479" applyNumberFormat="1" applyFont="1" applyFill="1" applyBorder="1" applyAlignment="1" applyProtection="1">
      <alignment horizontal="left" vertical="center"/>
    </xf>
    <xf numFmtId="0" fontId="32" fillId="0" borderId="2" xfId="0" applyFont="1" applyFill="1" applyBorder="1" applyAlignment="1">
      <alignment vertical="center" wrapText="1"/>
    </xf>
    <xf numFmtId="178" fontId="0" fillId="0" borderId="2" xfId="0" applyNumberFormat="1" applyBorder="1">
      <alignment vertical="center"/>
    </xf>
    <xf numFmtId="0" fontId="32" fillId="0" borderId="2" xfId="0" applyFont="1" applyFill="1" applyBorder="1" applyAlignment="1">
      <alignment horizontal="left" vertical="center" wrapText="1"/>
    </xf>
    <xf numFmtId="0" fontId="18" fillId="0" borderId="0" xfId="0" applyFont="1">
      <alignment vertical="center"/>
    </xf>
    <xf numFmtId="0" fontId="26" fillId="0" borderId="2" xfId="0" applyFont="1" applyBorder="1" applyAlignment="1">
      <alignment horizontal="left" vertical="center"/>
    </xf>
    <xf numFmtId="0" fontId="32" fillId="0" borderId="2" xfId="0" applyFont="1" applyBorder="1" applyAlignment="1">
      <alignment horizontal="left" vertical="center"/>
    </xf>
    <xf numFmtId="49" fontId="33" fillId="0" borderId="2" xfId="40" applyNumberFormat="1" applyFont="1" applyFill="1" applyBorder="1" applyAlignment="1">
      <alignment horizontal="left" vertical="center"/>
    </xf>
    <xf numFmtId="3" fontId="18" fillId="0" borderId="2" xfId="0" applyNumberFormat="1" applyFont="1" applyBorder="1">
      <alignment vertical="center"/>
    </xf>
    <xf numFmtId="0" fontId="31" fillId="0" borderId="2" xfId="0" applyFont="1" applyBorder="1" applyAlignment="1">
      <alignment horizontal="left" vertical="center"/>
    </xf>
    <xf numFmtId="176" fontId="11" fillId="0" borderId="2" xfId="25" applyNumberFormat="1" applyFont="1" applyFill="1" applyBorder="1" applyAlignment="1">
      <alignment vertical="center" wrapText="1"/>
    </xf>
    <xf numFmtId="0" fontId="34" fillId="0" borderId="0" xfId="0" applyFont="1" applyFill="1" applyBorder="1" applyAlignment="1">
      <alignment horizontal="center" vertical="center" wrapText="1"/>
    </xf>
    <xf numFmtId="0" fontId="35" fillId="0" borderId="0" xfId="0" applyFont="1" applyFill="1" applyBorder="1" applyAlignment="1">
      <alignment horizontal="center" vertical="center" wrapText="1"/>
    </xf>
    <xf numFmtId="31" fontId="36" fillId="0" borderId="0" xfId="0" applyNumberFormat="1" applyFont="1" applyFill="1" applyBorder="1" applyAlignment="1">
      <alignment horizontal="center" vertical="center" wrapText="1"/>
    </xf>
  </cellXfs>
  <cellStyles count="485">
    <cellStyle name="常规" xfId="0" builtinId="0"/>
    <cellStyle name="货币[0]" xfId="1" builtinId="7"/>
    <cellStyle name="货币" xfId="2" builtinId="4"/>
    <cellStyle name="60% - 着色 2" xfId="3"/>
    <cellStyle name="常规 2 2 4" xfId="4"/>
    <cellStyle name="输入" xfId="5" builtinId="20"/>
    <cellStyle name="汇总 6" xfId="6"/>
    <cellStyle name="20% - 强调文字颜色 3" xfId="7" builtinId="38"/>
    <cellStyle name="链接单元格 5" xfId="8"/>
    <cellStyle name="输出 3" xfId="9"/>
    <cellStyle name="20% - 强调文字颜色 6 5" xfId="10"/>
    <cellStyle name="60% - 强调文字颜色 4 3" xfId="11"/>
    <cellStyle name="输入 2 6" xfId="12"/>
    <cellStyle name="强调文字颜色 3 4" xfId="13"/>
    <cellStyle name="40% - 强调文字颜色 6 3" xfId="14"/>
    <cellStyle name="标题 2 2 5" xfId="15"/>
    <cellStyle name="适中 2 3" xfId="16"/>
    <cellStyle name="千位分隔[0]" xfId="17" builtinId="6"/>
    <cellStyle name="差" xfId="18" builtinId="27"/>
    <cellStyle name="好_洋浦2013年公共财政执行和2014年预算表(省格式)修改_2015年政府性基金编制（总表）" xfId="19"/>
    <cellStyle name="链接单元格 2 5" xfId="20"/>
    <cellStyle name="40% - 强调文字颜色 3" xfId="21" builtinId="39"/>
    <cellStyle name="计算 2" xfId="22"/>
    <cellStyle name="标题 5 6" xfId="23"/>
    <cellStyle name="好_预算局未分配指标_2015年政府性基金编制（总表）" xfId="24"/>
    <cellStyle name="千位分隔" xfId="25" builtinId="3"/>
    <cellStyle name="60% - 强调文字颜色 3" xfId="26" builtinId="40"/>
    <cellStyle name="差_2011年预算附表(打印)" xfId="27"/>
    <cellStyle name="超链接" xfId="28" builtinId="8"/>
    <cellStyle name="百分比" xfId="29" builtinId="5"/>
    <cellStyle name="已访问的超链接" xfId="30" builtinId="9"/>
    <cellStyle name="20% - 强调文字颜色 4 5" xfId="31"/>
    <cellStyle name="60% - 强调文字颜色 2 3" xfId="32"/>
    <cellStyle name="常规 6" xfId="33"/>
    <cellStyle name="注释" xfId="34" builtinId="10"/>
    <cellStyle name="60% - 强调文字颜色 2" xfId="35" builtinId="36"/>
    <cellStyle name="好_2012年刚性支出填报表（第二次汇总）" xfId="36"/>
    <cellStyle name="解释性文本 2 2" xfId="37"/>
    <cellStyle name="标题 4" xfId="38" builtinId="19"/>
    <cellStyle name="注释 5" xfId="39"/>
    <cellStyle name="常规_支出总表0112" xfId="40"/>
    <cellStyle name="警告文本" xfId="41" builtinId="11"/>
    <cellStyle name="常规 5 2" xfId="42"/>
    <cellStyle name="标题" xfId="43" builtinId="15"/>
    <cellStyle name="解释性文本" xfId="44" builtinId="53"/>
    <cellStyle name="差 6" xfId="45"/>
    <cellStyle name="标题 1" xfId="46" builtinId="16"/>
    <cellStyle name="标题 2" xfId="47" builtinId="17"/>
    <cellStyle name="60% - 强调文字颜色 1" xfId="48" builtinId="32"/>
    <cellStyle name="标题 3" xfId="49" builtinId="18"/>
    <cellStyle name="60% - 强调文字颜色 4" xfId="50" builtinId="44"/>
    <cellStyle name="输出" xfId="51" builtinId="21"/>
    <cellStyle name="计算" xfId="52" builtinId="22"/>
    <cellStyle name="40% - 强调文字颜色 4 2" xfId="53"/>
    <cellStyle name="检查单元格" xfId="54" builtinId="23"/>
    <cellStyle name="输出 6" xfId="55"/>
    <cellStyle name="20% - 强调文字颜色 6" xfId="56" builtinId="50"/>
    <cellStyle name="好_洋浦2012年公共财政执行和2013年预算表(省格式)02_国有预算表" xfId="57"/>
    <cellStyle name="强调文字颜色 2" xfId="58" builtinId="33"/>
    <cellStyle name="注释 2 3" xfId="59"/>
    <cellStyle name="链接单元格" xfId="60" builtinId="24"/>
    <cellStyle name="差_洋浦2013年公共财政执行和2014年预算表(省格式)修改_2015年政府性基金编制（总表）_2015年报人大预算表样（洋浦)(1)" xfId="61"/>
    <cellStyle name="40% - 强调文字颜色 6 5" xfId="62"/>
    <cellStyle name="适中 2 5" xfId="63"/>
    <cellStyle name="汇总" xfId="64" builtinId="25"/>
    <cellStyle name="差_洋浦2013年公共财政执行和2014年预算表(省格式)修改_基金（150122）" xfId="65"/>
    <cellStyle name="好" xfId="66" builtinId="26"/>
    <cellStyle name="20% - 强调文字颜色 3 3" xfId="67"/>
    <cellStyle name="好_2011年预算附表(打印)_2015年国际旅游岛先行试验区政府预算（1月21日）" xfId="68"/>
    <cellStyle name="着色 5" xfId="69"/>
    <cellStyle name="适中" xfId="70" builtinId="28"/>
    <cellStyle name="输出 5" xfId="71"/>
    <cellStyle name="20% - 强调文字颜色 5" xfId="72" builtinId="46"/>
    <cellStyle name="强调文字颜色 1" xfId="73" builtinId="29"/>
    <cellStyle name="链接单元格 3" xfId="74"/>
    <cellStyle name="20% - 强调文字颜色 1" xfId="75" builtinId="30"/>
    <cellStyle name="强调文字颜色 1 6" xfId="76"/>
    <cellStyle name="差_洋浦2013年公共财政执行和2014年预算表(省格式)修改_2015年政府性基金编制（总表）(5)_2015年报人大预算表样（洋浦)(1)" xfId="77"/>
    <cellStyle name="标题 5 4" xfId="78"/>
    <cellStyle name="40% - 强调文字颜色 1" xfId="79" builtinId="31"/>
    <cellStyle name="链接单元格 4" xfId="80"/>
    <cellStyle name="输出 2" xfId="81"/>
    <cellStyle name="20% - 强调文字颜色 2" xfId="82" builtinId="34"/>
    <cellStyle name="标题 5 5" xfId="83"/>
    <cellStyle name="40% - 强调文字颜色 2" xfId="84" builtinId="35"/>
    <cellStyle name="强调文字颜色 3" xfId="85" builtinId="37"/>
    <cellStyle name="差_预算局未分配指标_备选项目（1.12报省政府）" xfId="86"/>
    <cellStyle name="强调文字颜色 4" xfId="87" builtinId="41"/>
    <cellStyle name="差_预算局未分配指标_社保基金预算表1.20改" xfId="88"/>
    <cellStyle name="输出 4" xfId="89"/>
    <cellStyle name="链接单元格 6" xfId="90"/>
    <cellStyle name="20% - 强调文字颜色 4" xfId="91" builtinId="42"/>
    <cellStyle name="计算 3" xfId="92"/>
    <cellStyle name="20% - 着色 1" xfId="93"/>
    <cellStyle name="40% - 强调文字颜色 4" xfId="94" builtinId="43"/>
    <cellStyle name="强调文字颜色 5" xfId="95" builtinId="45"/>
    <cellStyle name="20% - 着色 2" xfId="96"/>
    <cellStyle name="计算 4" xfId="97"/>
    <cellStyle name="40% - 强调文字颜色 5" xfId="98" builtinId="47"/>
    <cellStyle name="60% - 强调文字颜色 5" xfId="99" builtinId="48"/>
    <cellStyle name="强调文字颜色 6" xfId="100" builtinId="49"/>
    <cellStyle name="好_洋浦2012年公共财政执行和2013年预算表(省格式)02_国有预算表(1)" xfId="101"/>
    <cellStyle name="20% - 着色 3" xfId="102"/>
    <cellStyle name="适中 2" xfId="103"/>
    <cellStyle name="计算 5" xfId="104"/>
    <cellStyle name="40% - 强调文字颜色 6" xfId="105" builtinId="51"/>
    <cellStyle name="60% - 强调文字颜色 6" xfId="106" builtinId="52"/>
    <cellStyle name="汇总 2 4" xfId="107"/>
    <cellStyle name="检查单元格 3" xfId="108"/>
    <cellStyle name="标题 4 5" xfId="109"/>
    <cellStyle name="20% - 强调文字颜色 1 4" xfId="110"/>
    <cellStyle name="常规 2 2 3" xfId="111"/>
    <cellStyle name="60% - 着色 1" xfId="112"/>
    <cellStyle name="检查单元格 2 4" xfId="113"/>
    <cellStyle name="输入 2 5" xfId="114"/>
    <cellStyle name="强调文字颜色 3 3" xfId="115"/>
    <cellStyle name="差 2 5" xfId="116"/>
    <cellStyle name="计算 2 3" xfId="117"/>
    <cellStyle name="40% - 强调文字颜色 3 3" xfId="118"/>
    <cellStyle name="20% - 强调文字颜色 2 2" xfId="119"/>
    <cellStyle name="输出 2 2" xfId="120"/>
    <cellStyle name="差_预算局未分配指标_基金预算表)" xfId="121"/>
    <cellStyle name="20% - 强调文字颜色 3 6" xfId="122"/>
    <cellStyle name="60% - 强调文字颜色 1 4" xfId="123"/>
    <cellStyle name="差_洋浦2013年公共财政执行和2014年预算表(省格式)修改_2015年政府性基金编制（总表）" xfId="124"/>
    <cellStyle name="差_洋浦2013年公共财政执行和2014年预算表(省格式)修改_基金预算表（1-18）_2015年报人大预算表样（洋浦)(1)" xfId="125"/>
    <cellStyle name="适中 3" xfId="126"/>
    <cellStyle name="20% - 着色 4" xfId="127"/>
    <cellStyle name="计算 6" xfId="128"/>
    <cellStyle name="差_洋浦2014年公共财政执行和2015年预算表(省格式)(1)_2015年报人大预算表样（洋浦)(1)" xfId="129"/>
    <cellStyle name="常规_全省与省本级执行及预算表（最后稿0121" xfId="130"/>
    <cellStyle name="千分位_97-917" xfId="131"/>
    <cellStyle name="解释性文本 2 3" xfId="132"/>
    <cellStyle name="标题 5" xfId="133"/>
    <cellStyle name="常规 2 5" xfId="134"/>
    <cellStyle name="强调文字颜色 4 2" xfId="135"/>
    <cellStyle name="汇总 2 3" xfId="136"/>
    <cellStyle name="检查单元格 2" xfId="137"/>
    <cellStyle name="标题 4 4" xfId="138"/>
    <cellStyle name="常规 2 2" xfId="139"/>
    <cellStyle name="好_预算局未分配指标_基金预算表)" xfId="140"/>
    <cellStyle name="检查单元格 2 5" xfId="141"/>
    <cellStyle name="好_预算局未分配指标_2015年政府性基金编制（总表）(6)" xfId="142"/>
    <cellStyle name="标题 3 2" xfId="143"/>
    <cellStyle name="标题 4 2 5" xfId="144"/>
    <cellStyle name="好_洋浦2013年公共财政执行和2014年预算表(省格式)修改" xfId="145"/>
    <cellStyle name="汇总 2 5" xfId="146"/>
    <cellStyle name="标题 4 6" xfId="147"/>
    <cellStyle name="检查单元格 4" xfId="148"/>
    <cellStyle name="说明文本" xfId="149"/>
    <cellStyle name="60% - 强调文字颜色 2 2" xfId="150"/>
    <cellStyle name="常规 5" xfId="151"/>
    <cellStyle name="20% - 强调文字颜色 4 4" xfId="152"/>
    <cellStyle name="标题 4 2 6" xfId="153"/>
    <cellStyle name="20% - 强调文字颜色 4 2" xfId="154"/>
    <cellStyle name="常规 3" xfId="155"/>
    <cellStyle name="60% - 强调文字颜色 2 5" xfId="156"/>
    <cellStyle name="差_洋浦2013年公共财政执行和2014年预算表(省格式)修改_基金预算（2015年" xfId="157"/>
    <cellStyle name="标题 4 2 3" xfId="158"/>
    <cellStyle name="千分位[0]_laroux" xfId="159"/>
    <cellStyle name="好_2014年预算草案表" xfId="160"/>
    <cellStyle name="40% - 强调文字颜色 6 6" xfId="161"/>
    <cellStyle name="适中 2 6" xfId="162"/>
    <cellStyle name="解释性文本 2 6" xfId="163"/>
    <cellStyle name="标题 8" xfId="164"/>
    <cellStyle name="强调文字颜色 5 3" xfId="165"/>
    <cellStyle name="60% - 强调文字颜色 6 2" xfId="166"/>
    <cellStyle name="好_预算局未分配指标_社保基金预算表1.20改" xfId="167"/>
    <cellStyle name="差_洋浦2013年公共财政执行和2014年预算表(省格式)修改_社保基金预算表1.20改" xfId="168"/>
    <cellStyle name="输入 2 3" xfId="169"/>
    <cellStyle name="好 6" xfId="170"/>
    <cellStyle name="标题 3 2 3" xfId="171"/>
    <cellStyle name="60% - 强调文字颜色 1 3" xfId="172"/>
    <cellStyle name="20% - 强调文字颜色 3 5" xfId="173"/>
    <cellStyle name="40% - 强调文字颜色 6 2" xfId="174"/>
    <cellStyle name="适中 2 2" xfId="175"/>
    <cellStyle name="标题 2 2 4" xfId="176"/>
    <cellStyle name="计算 2 6" xfId="177"/>
    <cellStyle name="40% - 强调文字颜色 3 6" xfId="178"/>
    <cellStyle name="标题 4 2 4" xfId="179"/>
    <cellStyle name="40% - 强调文字颜色 1 4" xfId="180"/>
    <cellStyle name="输入 2 4" xfId="181"/>
    <cellStyle name="强调文字颜色 3 2" xfId="182"/>
    <cellStyle name="汇总 2 2" xfId="183"/>
    <cellStyle name="标题 4 3" xfId="184"/>
    <cellStyle name="差_预算局未分配指标_2015年政府性基金编制（总表）(6)_2015年报人大预算表样（洋浦)(1)" xfId="185"/>
    <cellStyle name="60% - 强调文字颜色 5 3" xfId="186"/>
    <cellStyle name="好_洋浦2013年公共财政执行和2014年预算表(省格式)修改_2015年政府性基金编制（总表）_2015年报人大预算表样（洋浦)(1)" xfId="187"/>
    <cellStyle name="no dec" xfId="188"/>
    <cellStyle name="好 2 6" xfId="189"/>
    <cellStyle name="40% - 强调文字颜色 5 5" xfId="190"/>
    <cellStyle name="20% - 强调文字颜色 2 4" xfId="191"/>
    <cellStyle name="输出 2 4" xfId="192"/>
    <cellStyle name="20% - 强调文字颜色 2 5" xfId="193"/>
    <cellStyle name="输出 2 5" xfId="194"/>
    <cellStyle name="警告文本 2 3" xfId="195"/>
    <cellStyle name="60% - 强调文字颜色 1 6" xfId="196"/>
    <cellStyle name="差_洋浦2014年公共财政执行和2015年预算表(省格式)(1)" xfId="197"/>
    <cellStyle name="标题 1 2 6" xfId="198"/>
    <cellStyle name="差_2014年预算草案表" xfId="199"/>
    <cellStyle name="差_洋浦2013年公共财政执行和2014年预算表(省格式)修改_基金预算表)_2015年报人大预算表样（洋浦)(1)" xfId="200"/>
    <cellStyle name="标题 1 2 2" xfId="201"/>
    <cellStyle name="好_洋浦2013年公共财政执行和2014年预算表(省格式)修改_2015年政府性基金编制（总表）(6)_2015年报人大预算表样（洋浦)(1)" xfId="202"/>
    <cellStyle name="输入 2 2" xfId="203"/>
    <cellStyle name="40% - 强调文字颜色 3 2" xfId="204"/>
    <cellStyle name="计算 2 2" xfId="205"/>
    <cellStyle name="好_预算局未分配指标_2015年政府性基金编制（总表）(5)" xfId="206"/>
    <cellStyle name="好_洋浦2013年公共财政执行和2014年预算表(省格式)修改_基金预算（2015年" xfId="207"/>
    <cellStyle name="20% - 强调文字颜色 4 6" xfId="208"/>
    <cellStyle name="好_预算局未分配指标_基金预算表)_2015年报人大预算表样（洋浦)(1)" xfId="209"/>
    <cellStyle name="60% - 强调文字颜色 2 4" xfId="210"/>
    <cellStyle name="差_洋浦2013年公共财政执行和2014年预算表(省格式)修改" xfId="211"/>
    <cellStyle name="汇总 2" xfId="212"/>
    <cellStyle name="输入 6" xfId="213"/>
    <cellStyle name="千位[0]_1" xfId="214"/>
    <cellStyle name="好 3" xfId="215"/>
    <cellStyle name="20% - 强调文字颜色 1 6" xfId="216"/>
    <cellStyle name="标题 6" xfId="217"/>
    <cellStyle name="解释性文本 2 4" xfId="218"/>
    <cellStyle name="注释 2" xfId="219"/>
    <cellStyle name="标题 4 2" xfId="220"/>
    <cellStyle name="差_预算局未分配指标_基金预算（2015年" xfId="221"/>
    <cellStyle name="标题 2 3" xfId="222"/>
    <cellStyle name="标题 1 2 5" xfId="223"/>
    <cellStyle name="好_预算局未分配指标_基金预算表（1-18）_2015年报人大预算表样（洋浦)(1)" xfId="224"/>
    <cellStyle name="20% - 强调文字颜色 6 4" xfId="225"/>
    <cellStyle name="60% - 强调文字颜色 4 2" xfId="226"/>
    <cellStyle name="差_预算局未分配指标_2015年政府性基金编制（总表）" xfId="227"/>
    <cellStyle name="着色 6" xfId="228"/>
    <cellStyle name="60% - 强调文字颜色 1 2" xfId="229"/>
    <cellStyle name="20% - 强调文字颜色 3 4" xfId="230"/>
    <cellStyle name="检查单元格 6" xfId="231"/>
    <cellStyle name="适中 4" xfId="232"/>
    <cellStyle name="好_洋浦2013年公共财政执行和2014年预算表(省格式)修改_2015年政府性基金编制（总表）(5)_2015年报人大预算表样（洋浦)(1)" xfId="233"/>
    <cellStyle name="好_洋浦2012年公共财政执行和2013年预算表(省格式)02" xfId="234"/>
    <cellStyle name="20% - 着色 5" xfId="235"/>
    <cellStyle name="着色 1" xfId="236"/>
    <cellStyle name="强调文字颜色 3 6" xfId="237"/>
    <cellStyle name="20% - 强调文字颜色 6 2" xfId="238"/>
    <cellStyle name="60% - 强调文字颜色 4 5" xfId="239"/>
    <cellStyle name="常规_报预算 (终版）2015年省本级国有资本经营预算表20141221" xfId="240"/>
    <cellStyle name="60% - 强调文字颜色 4 4" xfId="241"/>
    <cellStyle name="20% - 强调文字颜色 6 6" xfId="242"/>
    <cellStyle name="强调文字颜色 3 5" xfId="243"/>
    <cellStyle name="输入 4" xfId="244"/>
    <cellStyle name="着色 3" xfId="245"/>
    <cellStyle name="适中 6" xfId="246"/>
    <cellStyle name="60% - 强调文字颜色 3 3" xfId="247"/>
    <cellStyle name="20% - 强调文字颜色 5 5" xfId="248"/>
    <cellStyle name="强调文字颜色 2 4" xfId="249"/>
    <cellStyle name="强调文字颜色 5 5" xfId="250"/>
    <cellStyle name="60% - 强调文字颜色 6 4" xfId="251"/>
    <cellStyle name="40% - 强调文字颜色 2 3" xfId="252"/>
    <cellStyle name="差_预算局未分配指标_基金预算表（1-18）_2015年报人大预算表样（洋浦)(1)" xfId="253"/>
    <cellStyle name="60% - 着色 6" xfId="254"/>
    <cellStyle name="标题 1 4" xfId="255"/>
    <cellStyle name="好_洋浦2014年公共财政执行" xfId="256"/>
    <cellStyle name="强调文字颜色 6 5" xfId="257"/>
    <cellStyle name="计算 2 4" xfId="258"/>
    <cellStyle name="40% - 强调文字颜色 3 4" xfId="259"/>
    <cellStyle name="强调文字颜色 1 5" xfId="260"/>
    <cellStyle name="标题 5 3" xfId="261"/>
    <cellStyle name="40% - 强调文字颜色 2 4" xfId="262"/>
    <cellStyle name="好 2 5" xfId="263"/>
    <cellStyle name="40% - 强调文字颜色 5 4" xfId="264"/>
    <cellStyle name="标题 7" xfId="265"/>
    <cellStyle name="解释性文本 2 5" xfId="266"/>
    <cellStyle name="20% - 强调文字颜色 6 3" xfId="267"/>
    <cellStyle name="60% - 强调文字颜色 4 6" xfId="268"/>
    <cellStyle name="注释 3" xfId="269"/>
    <cellStyle name="差_预算局未分配指标_2015年政府性基金编制（总表）(5)" xfId="270"/>
    <cellStyle name="差_预算局未分配指标_2015年政府性基金编制（总表）(6)" xfId="271"/>
    <cellStyle name="警告文本 2 6" xfId="272"/>
    <cellStyle name="好_洋浦2014年公共财政执行和2015年预算表(省格式)(1)" xfId="273"/>
    <cellStyle name="好_预算局未分配指标_基金预算（2015年" xfId="274"/>
    <cellStyle name="20% - 强调文字颜色 2 3" xfId="275"/>
    <cellStyle name="输出 2 3" xfId="276"/>
    <cellStyle name="注释 4" xfId="277"/>
    <cellStyle name="差_洋浦2013年公共财政执行和2014年预算表(省格式)修改_2015年政府性基金编制（总表）(6)" xfId="278"/>
    <cellStyle name="60% - 强调文字颜色 5 4" xfId="279"/>
    <cellStyle name="常规 4" xfId="280"/>
    <cellStyle name="好_洋浦2013年公共财政执行和2014年预算表(省格式)修改_2015年政府性基金编制（总表）(5)" xfId="281"/>
    <cellStyle name="20% - 强调文字颜色 4 3" xfId="282"/>
    <cellStyle name="20% - 强调文字颜色 5 3" xfId="283"/>
    <cellStyle name="60% - 强调文字颜色 3 6" xfId="284"/>
    <cellStyle name="标题 1 5" xfId="285"/>
    <cellStyle name="好_附2：2014年海南省省本级公共财政预算调整方案（草案）" xfId="286"/>
    <cellStyle name="注释 2 4" xfId="287"/>
    <cellStyle name="差_2011年预算附表(打印)_2015年国际旅游岛先行试验区政府预算（1月21日）" xfId="288"/>
    <cellStyle name="好_洋浦2013年公共财政执行和2014年预算表(省格式)修改_社保基金预算表1.20改" xfId="289"/>
    <cellStyle name="差_洋浦2012年公共财政执行和2013年预算表(省格式)02_国有预算表" xfId="290"/>
    <cellStyle name="强调文字颜色 1 2" xfId="291"/>
    <cellStyle name="好_预算局未分配指标_2015年政府性基金编制（总表）(6)_2015年报人大预算表样（洋浦)(1)" xfId="292"/>
    <cellStyle name="警告文本 2 5" xfId="293"/>
    <cellStyle name="40% - 强调文字颜色 1 2" xfId="294"/>
    <cellStyle name="样式 1" xfId="295"/>
    <cellStyle name="好 2 4" xfId="296"/>
    <cellStyle name="40% - 强调文字颜色 5 3" xfId="297"/>
    <cellStyle name="20% - 强调文字颜色 2 6" xfId="298"/>
    <cellStyle name="输出 2 6" xfId="299"/>
    <cellStyle name="差_预算局未分配指标" xfId="300"/>
    <cellStyle name="输入 3" xfId="301"/>
    <cellStyle name="强调文字颜色 4 6" xfId="302"/>
    <cellStyle name="_ET_STYLE_NoName_00_" xfId="303"/>
    <cellStyle name="标题 4 2 2" xfId="304"/>
    <cellStyle name="60% - 强调文字颜色 3 2" xfId="305"/>
    <cellStyle name="20% - 强调文字颜色 5 4" xfId="306"/>
    <cellStyle name="强调文字颜色 2 3" xfId="307"/>
    <cellStyle name="40% - 着色 3" xfId="308"/>
    <cellStyle name="60% - 强调文字颜色 5 6" xfId="309"/>
    <cellStyle name="常规 2 4" xfId="310"/>
    <cellStyle name="好_预算局未分配指标_基金预算（2015年_2015年报人大预算表样（洋浦)(1)" xfId="311"/>
    <cellStyle name="好_洋浦2014年公共财政执行和2015年预算表(省格式)(1)_2015年报人大预算表样（洋浦)(1)" xfId="312"/>
    <cellStyle name="40% - 强调文字颜色 1 3" xfId="313"/>
    <cellStyle name="差_附件2-2016年省财基建计划草案-截止12.31日数据-2" xfId="314"/>
    <cellStyle name="注释 2 2" xfId="315"/>
    <cellStyle name="40% - 强调文字颜色 5 6" xfId="316"/>
    <cellStyle name="e鯪9Y_x000b_" xfId="317"/>
    <cellStyle name="注释 6" xfId="318"/>
    <cellStyle name="40% - 强调文字颜色 5 2" xfId="319"/>
    <cellStyle name="好 2 3" xfId="320"/>
    <cellStyle name="差_2015年国际旅游岛先行试验区政府预算（1月21日）" xfId="321"/>
    <cellStyle name="差 2 6" xfId="322"/>
    <cellStyle name="好_预算局未分配指标_基金预算表（1-18）" xfId="323"/>
    <cellStyle name="标题 2 2" xfId="324"/>
    <cellStyle name="差 2 3" xfId="325"/>
    <cellStyle name="好_预算局未分配指标_2015年政府性基金编制（总表）_2015年报人大预算表样（洋浦)(1)" xfId="326"/>
    <cellStyle name="常规 2 3" xfId="327"/>
    <cellStyle name="强调文字颜色 1 4" xfId="328"/>
    <cellStyle name="标题 5 2" xfId="329"/>
    <cellStyle name="强调文字颜色 1 3" xfId="330"/>
    <cellStyle name="差_预算局未分配指标_2015年政府性基金编制（总表）(5)_2015年报人大预算表样（洋浦)(1)" xfId="331"/>
    <cellStyle name="差_附2：2014年海南省省本级公共财政预算调整方案（草案）" xfId="332"/>
    <cellStyle name="好_洋浦2013年公共财政执行和2014年预算表(省格式)修改_基金预算表（1-18）" xfId="333"/>
    <cellStyle name="解释性文本 3" xfId="334"/>
    <cellStyle name="输入 2" xfId="335"/>
    <cellStyle name="强调文字颜色 4 5" xfId="336"/>
    <cellStyle name="千位_1" xfId="337"/>
    <cellStyle name="差_洋浦2013年公共财政执行和2014年预算表(省格式)修改_基金预算表（1-18）" xfId="338"/>
    <cellStyle name="60% - 着色 4" xfId="339"/>
    <cellStyle name="标题 1 2" xfId="340"/>
    <cellStyle name="常规 2 2 6" xfId="341"/>
    <cellStyle name="标题 2 4" xfId="342"/>
    <cellStyle name="汇总 2 6" xfId="343"/>
    <cellStyle name="检查单元格 5" xfId="344"/>
    <cellStyle name="好_洋浦2013年公共财政执行和2014年预算表(省格式)修改_基金预算表)" xfId="345"/>
    <cellStyle name="差_洋浦2013年公共财政执行和2014年预算表(省格式)修改_2015年政府性基金编制（总表）(5)" xfId="346"/>
    <cellStyle name="着色 4" xfId="347"/>
    <cellStyle name="20% - 强调文字颜色 3 2" xfId="348"/>
    <cellStyle name="60% - 强调文字颜色 3 4" xfId="349"/>
    <cellStyle name="20% - 强调文字颜色 5 6" xfId="350"/>
    <cellStyle name="强调文字颜色 2 5" xfId="351"/>
    <cellStyle name="常规 2 6" xfId="352"/>
    <cellStyle name="强调文字颜色 4 3" xfId="353"/>
    <cellStyle name="40% - 着色 5" xfId="354"/>
    <cellStyle name="60% - 强调文字颜色 5 2" xfId="355"/>
    <cellStyle name="差_洋浦2014年公共财政执行" xfId="356"/>
    <cellStyle name="标题 2 2 3" xfId="357"/>
    <cellStyle name="标题 9" xfId="358"/>
    <cellStyle name="解释性文本 4" xfId="359"/>
    <cellStyle name="无色" xfId="360"/>
    <cellStyle name="警告文本 3" xfId="361"/>
    <cellStyle name="好_2015年国际旅游岛先行试验区政府预算（1月21日）" xfId="362"/>
    <cellStyle name="差 3" xfId="363"/>
    <cellStyle name="解释性文本 6" xfId="364"/>
    <cellStyle name="好_洋浦2013年公共财政执行和2014年预算表(省格式)修改_基金（150122）" xfId="365"/>
    <cellStyle name="20% - 强调文字颜色 5 2" xfId="366"/>
    <cellStyle name="差_洋浦2012年公共财政执行和2013年预算表(省格式)02" xfId="367"/>
    <cellStyle name="检查单元格 2 6" xfId="368"/>
    <cellStyle name="标题 3 3" xfId="369"/>
    <cellStyle name="标题 1 2 4" xfId="370"/>
    <cellStyle name="好_预算局未分配指标_2015年政府性基金编制（总表）(5)_2015年报人大预算表样（洋浦)(1)" xfId="371"/>
    <cellStyle name="标题 3 6" xfId="372"/>
    <cellStyle name="60% - 强调文字颜色 2 6" xfId="373"/>
    <cellStyle name="差_洋浦2013年公共财政执行和2014年预算表(省格式)修改_基金预算表)" xfId="374"/>
    <cellStyle name="好_洋浦2013年公共财政执行和2014年预算表(省格式)修改_2015年政府性基金编制（总表）(6)" xfId="375"/>
    <cellStyle name="差_预算局未分配指标_2015年政府性基金编制（总表）_2015年报人大预算表样（洋浦)(1)" xfId="376"/>
    <cellStyle name="标题 1 6" xfId="377"/>
    <cellStyle name="警告文本 2 2" xfId="378"/>
    <cellStyle name="60% - 强调文字颜色 1 5" xfId="379"/>
    <cellStyle name="强调文字颜色 5 2" xfId="380"/>
    <cellStyle name="40% - 强调文字颜色 1 5" xfId="381"/>
    <cellStyle name="差_洋浦2013年公共财政执行和2014年预算表(省格式)修改_2015年政府性基金编制（总表）(6)_2015年报人大预算表样（洋浦)(1)" xfId="382"/>
    <cellStyle name="常规 2 2 2" xfId="383"/>
    <cellStyle name="40% - 强调文字颜色 1 6" xfId="384"/>
    <cellStyle name="20% - 强调文字颜色 1 2" xfId="385"/>
    <cellStyle name="差_预算局未分配指标_基金预算表（1-18）" xfId="386"/>
    <cellStyle name="标题 1 2 3" xfId="387"/>
    <cellStyle name="差_洋浦2013年公共财政执行和2014年预算表(省格式)修改_基金预算（2015年_2015年报人大预算表样（洋浦)(1)" xfId="388"/>
    <cellStyle name="标题 3 2 5" xfId="389"/>
    <cellStyle name="链接单元格 2 3" xfId="390"/>
    <cellStyle name="标题 3 2 4" xfId="391"/>
    <cellStyle name="链接单元格 2 2" xfId="392"/>
    <cellStyle name="好_洋浦2013年公共财政执行和2014年预算表(省格式)修改_基金预算（2015年_2015年报人大预算表样（洋浦)(1)" xfId="393"/>
    <cellStyle name="好 5" xfId="394"/>
    <cellStyle name="标题 3 2 2" xfId="395"/>
    <cellStyle name="标题 2 2 6" xfId="396"/>
    <cellStyle name="适中 2 4" xfId="397"/>
    <cellStyle name="40% - 强调文字颜色 6 4" xfId="398"/>
    <cellStyle name="ColLevel_0" xfId="399"/>
    <cellStyle name="差_2012年刚性支出填报表（第二次汇总）" xfId="400"/>
    <cellStyle name="好_预算局未分配指标_备选项目（1.12报省政府）" xfId="401"/>
    <cellStyle name="60% - 强调文字颜色 6 5" xfId="402"/>
    <cellStyle name="警告文本 4" xfId="403"/>
    <cellStyle name="40% - 着色 1" xfId="404"/>
    <cellStyle name="警告文本 6" xfId="405"/>
    <cellStyle name="40% - 着色 2" xfId="406"/>
    <cellStyle name="60% - 强调文字颜色 5 5" xfId="407"/>
    <cellStyle name="60% - 强调文字颜色 3 5" xfId="408"/>
    <cellStyle name="强调文字颜色 2 6" xfId="409"/>
    <cellStyle name="好_附件2-2016年省财基建计划草案-截止12.31日数据-2" xfId="410"/>
    <cellStyle name="注释 2 5" xfId="411"/>
    <cellStyle name="标题 3 4" xfId="412"/>
    <cellStyle name="差 5" xfId="413"/>
    <cellStyle name="Normal_APR" xfId="414"/>
    <cellStyle name="标题 1 3" xfId="415"/>
    <cellStyle name="60% - 着色 5" xfId="416"/>
    <cellStyle name="60% - 强调文字颜色 6 6" xfId="417"/>
    <cellStyle name="差_洋浦2012年公共财政执行和2013年预算表(省格式)02_国有预算表(1)" xfId="418"/>
    <cellStyle name="强调文字颜色 5 4" xfId="419"/>
    <cellStyle name="常规_2009年政府预算表1-4" xfId="420"/>
    <cellStyle name="适中 5" xfId="421"/>
    <cellStyle name="20% - 着色 6" xfId="422"/>
    <cellStyle name="着色 2" xfId="423"/>
    <cellStyle name="标题 3 2 6" xfId="424"/>
    <cellStyle name="链接单元格 2 4" xfId="425"/>
    <cellStyle name="差_预算局未分配指标_基金（150122）" xfId="426"/>
    <cellStyle name="RowLevel_0" xfId="427"/>
    <cellStyle name="好 4" xfId="428"/>
    <cellStyle name="60% - 着色 3" xfId="429"/>
    <cellStyle name="常规 2 2 5" xfId="430"/>
    <cellStyle name="60% - 强调文字颜色 6 3" xfId="431"/>
    <cellStyle name="强调文字颜色 6 6" xfId="432"/>
    <cellStyle name="好_预算局未分配指标" xfId="433"/>
    <cellStyle name="20% - 强调文字颜色 1 3" xfId="434"/>
    <cellStyle name="40% - 强调文字颜色 4 6" xfId="435"/>
    <cellStyle name="好_洋浦2013年公共财政执行和2014年预算表(省格式)修改_基金预算表（1-18）_2015年报人大预算表样（洋浦)(1)" xfId="436"/>
    <cellStyle name="40% - 着色 4" xfId="437"/>
    <cellStyle name="警告文本 2" xfId="438"/>
    <cellStyle name="强调文字颜色 4 4" xfId="439"/>
    <cellStyle name="强调文字颜色 5 6" xfId="440"/>
    <cellStyle name="40% - 强调文字颜色 2 6" xfId="441"/>
    <cellStyle name="好_洋浦2013年公共财政执行和2014年预算表(省格式)修改_基金预算表)_2015年报人大预算表样（洋浦)(1)" xfId="442"/>
    <cellStyle name="计算 2 5" xfId="443"/>
    <cellStyle name="40% - 强调文字颜色 3 5" xfId="444"/>
    <cellStyle name="40% - 强调文字颜色 2 5" xfId="445"/>
    <cellStyle name="标题 2 2 2" xfId="446"/>
    <cellStyle name="好 2" xfId="447"/>
    <cellStyle name="20% - 强调文字颜色 1 5" xfId="448"/>
    <cellStyle name="差 2" xfId="449"/>
    <cellStyle name="解释性文本 5" xfId="450"/>
    <cellStyle name="注释 2 6" xfId="451"/>
    <cellStyle name="汇总 3" xfId="452"/>
    <cellStyle name="输入 5" xfId="453"/>
    <cellStyle name="好 2 2" xfId="454"/>
    <cellStyle name="强调文字颜色 6 3" xfId="455"/>
    <cellStyle name="警告文本 2 4" xfId="456"/>
    <cellStyle name="40% - 强调文字颜色 4 4" xfId="457"/>
    <cellStyle name="40% - 强调文字颜色 4 5" xfId="458"/>
    <cellStyle name="强调文字颜色 6 2" xfId="459"/>
    <cellStyle name="差 4" xfId="460"/>
    <cellStyle name="好_预算局未分配指标_基金（150122）" xfId="461"/>
    <cellStyle name="差 2 2" xfId="462"/>
    <cellStyle name="40% - 强调文字颜色 2 2" xfId="463"/>
    <cellStyle name="强调文字颜色 2 2" xfId="464"/>
    <cellStyle name="警告文本 5" xfId="465"/>
    <cellStyle name="差_预算局未分配指标_基金预算表)_2015年报人大预算表样（洋浦)(1)" xfId="466"/>
    <cellStyle name="好_2011年预算附表(打印)" xfId="467"/>
    <cellStyle name="差_预算局未分配指标_基金预算（2015年_2015年报人大预算表样（洋浦)(1)" xfId="468"/>
    <cellStyle name="链接单元格 2" xfId="469"/>
    <cellStyle name="检查单元格 2 3" xfId="470"/>
    <cellStyle name="链接单元格 2 6" xfId="471"/>
    <cellStyle name="检查单元格 2 2" xfId="472"/>
    <cellStyle name="普通_97-917" xfId="473"/>
    <cellStyle name="标题 3 5" xfId="474"/>
    <cellStyle name="差 2 4" xfId="475"/>
    <cellStyle name="强调文字颜色 6 4" xfId="476"/>
    <cellStyle name="标题 2 5" xfId="477"/>
    <cellStyle name="汇总 5" xfId="478"/>
    <cellStyle name="常规_全省与省本级执行及预算表（最后稿0121 2" xfId="479"/>
    <cellStyle name="汇总 4" xfId="480"/>
    <cellStyle name="解释性文本 2" xfId="481"/>
    <cellStyle name="标题 2 6" xfId="482"/>
    <cellStyle name="40% - 着色 6" xfId="483"/>
    <cellStyle name="40% - 强调文字颜色 4 3" xfId="484"/>
  </cellStyles>
  <dxfs count="1">
    <dxf>
      <font>
        <b val="1"/>
        <i val="0"/>
      </font>
    </dxf>
  </dxf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3"/>
  <sheetViews>
    <sheetView tabSelected="1" workbookViewId="0">
      <selection activeCell="A12" sqref="A12"/>
    </sheetView>
  </sheetViews>
  <sheetFormatPr defaultColWidth="10" defaultRowHeight="13.5" outlineLevelRow="2"/>
  <cols>
    <col min="1" max="1" width="128.75" style="26" customWidth="1"/>
    <col min="2" max="16384" width="10" style="26"/>
  </cols>
  <sheetData>
    <row r="1" ht="170.9" customHeight="1" spans="1:1">
      <c r="A1" s="156" t="s">
        <v>0</v>
      </c>
    </row>
    <row r="2" ht="74.25" customHeight="1" spans="1:1">
      <c r="A2" s="157"/>
    </row>
    <row r="3" ht="128.15" customHeight="1" spans="1:1">
      <c r="A3" s="158">
        <v>45326</v>
      </c>
    </row>
  </sheetData>
  <pageMargins left="0.668055555555556" right="0.393055555555556" top="0.26875" bottom="0.26875" header="0.118055555555556"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0"/>
  <sheetViews>
    <sheetView workbookViewId="0">
      <selection activeCell="A10" sqref="A10"/>
    </sheetView>
  </sheetViews>
  <sheetFormatPr defaultColWidth="9" defaultRowHeight="24.95" customHeight="1" outlineLevelCol="1"/>
  <cols>
    <col min="1" max="1" width="41.625" customWidth="1"/>
    <col min="2" max="2" width="33.5" customWidth="1"/>
  </cols>
  <sheetData>
    <row r="1" customHeight="1" spans="1:1">
      <c r="A1" t="s">
        <v>492</v>
      </c>
    </row>
    <row r="2" ht="64.5" customHeight="1" spans="1:2">
      <c r="A2" s="123" t="s">
        <v>493</v>
      </c>
      <c r="B2" s="123"/>
    </row>
    <row r="3" customHeight="1" spans="2:2">
      <c r="B3" s="91" t="s">
        <v>3</v>
      </c>
    </row>
    <row r="4" s="89" customFormat="1" ht="37.5" customHeight="1" spans="1:2">
      <c r="A4" s="92" t="s">
        <v>483</v>
      </c>
      <c r="B4" s="92" t="s">
        <v>5</v>
      </c>
    </row>
    <row r="5" customHeight="1" spans="1:2">
      <c r="A5" s="124" t="s">
        <v>484</v>
      </c>
      <c r="B5" s="97"/>
    </row>
    <row r="6" customHeight="1" spans="1:2">
      <c r="A6" s="93" t="s">
        <v>485</v>
      </c>
      <c r="B6" s="97"/>
    </row>
    <row r="7" customHeight="1" spans="1:2">
      <c r="A7" s="125" t="s">
        <v>486</v>
      </c>
      <c r="B7" s="97"/>
    </row>
    <row r="8" customHeight="1" spans="1:2">
      <c r="A8" s="126" t="s">
        <v>474</v>
      </c>
      <c r="B8" s="97"/>
    </row>
    <row r="9" customHeight="1" spans="1:2">
      <c r="A9" s="106" t="s">
        <v>489</v>
      </c>
      <c r="B9" s="97"/>
    </row>
    <row r="10" customHeight="1" spans="1:1">
      <c r="A10" t="s">
        <v>480</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3"/>
  <sheetViews>
    <sheetView workbookViewId="0">
      <selection activeCell="J11" sqref="J11"/>
    </sheetView>
  </sheetViews>
  <sheetFormatPr defaultColWidth="9" defaultRowHeight="24.95" customHeight="1" outlineLevelCol="1"/>
  <cols>
    <col min="1" max="1" width="44.625" customWidth="1"/>
    <col min="2" max="2" width="39.125" customWidth="1"/>
  </cols>
  <sheetData>
    <row r="1" customHeight="1" spans="1:1">
      <c r="A1" t="s">
        <v>494</v>
      </c>
    </row>
    <row r="2" ht="52.5" customHeight="1" spans="1:2">
      <c r="A2" s="90" t="s">
        <v>495</v>
      </c>
      <c r="B2" s="90"/>
    </row>
    <row r="3" customHeight="1" spans="2:2">
      <c r="B3" s="91" t="s">
        <v>3</v>
      </c>
    </row>
    <row r="4" s="89" customFormat="1" ht="37.5" customHeight="1" spans="1:2">
      <c r="A4" s="92" t="s">
        <v>4</v>
      </c>
      <c r="B4" s="92" t="s">
        <v>5</v>
      </c>
    </row>
    <row r="5" s="89" customFormat="1" ht="24" customHeight="1" spans="1:2">
      <c r="A5" s="109" t="s">
        <v>496</v>
      </c>
      <c r="B5" s="110">
        <f>B6</f>
        <v>40</v>
      </c>
    </row>
    <row r="6" customHeight="1" spans="1:2">
      <c r="A6" s="103" t="s">
        <v>497</v>
      </c>
      <c r="B6" s="120">
        <v>40</v>
      </c>
    </row>
    <row r="7" customHeight="1" spans="1:2">
      <c r="A7" s="114" t="s">
        <v>498</v>
      </c>
      <c r="B7" s="121">
        <f>B8</f>
        <v>81600</v>
      </c>
    </row>
    <row r="8" customHeight="1" spans="1:2">
      <c r="A8" s="103" t="s">
        <v>499</v>
      </c>
      <c r="B8" s="120">
        <v>81600</v>
      </c>
    </row>
    <row r="9" customHeight="1" spans="1:2">
      <c r="A9" s="114" t="s">
        <v>500</v>
      </c>
      <c r="B9" s="121">
        <f>B10+B11+B12</f>
        <v>119448.96</v>
      </c>
    </row>
    <row r="10" customHeight="1" spans="1:2">
      <c r="A10" s="116" t="s">
        <v>501</v>
      </c>
      <c r="B10" s="122">
        <v>52511</v>
      </c>
    </row>
    <row r="11" customHeight="1" spans="1:2">
      <c r="A11" s="116" t="s">
        <v>502</v>
      </c>
      <c r="B11" s="122">
        <f>3871.81+25302.15</f>
        <v>29173.96</v>
      </c>
    </row>
    <row r="12" customHeight="1" spans="1:2">
      <c r="A12" s="116" t="s">
        <v>503</v>
      </c>
      <c r="B12" s="122">
        <v>37764</v>
      </c>
    </row>
    <row r="13" customHeight="1" spans="1:2">
      <c r="A13" s="118" t="s">
        <v>57</v>
      </c>
      <c r="B13" s="121">
        <f>B5+B7+B9</f>
        <v>201088.96</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7"/>
  <sheetViews>
    <sheetView topLeftCell="A4" workbookViewId="0">
      <selection activeCell="C20" sqref="C20"/>
    </sheetView>
  </sheetViews>
  <sheetFormatPr defaultColWidth="9" defaultRowHeight="24.95" customHeight="1" outlineLevelCol="1"/>
  <cols>
    <col min="1" max="1" width="48.375" customWidth="1"/>
    <col min="2" max="2" width="38.125" customWidth="1"/>
  </cols>
  <sheetData>
    <row r="1" customHeight="1" spans="1:1">
      <c r="A1" t="s">
        <v>504</v>
      </c>
    </row>
    <row r="2" ht="52.5" customHeight="1" spans="1:2">
      <c r="A2" s="90" t="s">
        <v>505</v>
      </c>
      <c r="B2" s="90"/>
    </row>
    <row r="3" customHeight="1" spans="2:2">
      <c r="B3" s="91" t="s">
        <v>3</v>
      </c>
    </row>
    <row r="4" s="89" customFormat="1" ht="27" customHeight="1" spans="1:2">
      <c r="A4" s="92" t="s">
        <v>4</v>
      </c>
      <c r="B4" s="92" t="s">
        <v>5</v>
      </c>
    </row>
    <row r="5" s="89" customFormat="1" ht="27" customHeight="1" spans="1:2">
      <c r="A5" s="109" t="s">
        <v>506</v>
      </c>
      <c r="B5" s="110">
        <f>SUM(B6:B12)</f>
        <v>82455.29</v>
      </c>
    </row>
    <row r="6" s="89" customFormat="1" ht="28" customHeight="1" spans="1:2">
      <c r="A6" s="111" t="s">
        <v>507</v>
      </c>
      <c r="B6" s="112">
        <v>41856.61</v>
      </c>
    </row>
    <row r="7" s="89" customFormat="1" ht="28" customHeight="1" spans="1:2">
      <c r="A7" s="111" t="s">
        <v>508</v>
      </c>
      <c r="B7" s="112">
        <v>2.17</v>
      </c>
    </row>
    <row r="8" s="89" customFormat="1" ht="28" customHeight="1" spans="1:2">
      <c r="A8" s="111" t="s">
        <v>509</v>
      </c>
      <c r="B8" s="112">
        <v>304.64</v>
      </c>
    </row>
    <row r="9" s="89" customFormat="1" ht="28" customHeight="1" spans="1:2">
      <c r="A9" s="111" t="s">
        <v>510</v>
      </c>
      <c r="B9" s="112">
        <v>219.18</v>
      </c>
    </row>
    <row r="10" s="89" customFormat="1" ht="28" customHeight="1" spans="1:2">
      <c r="A10" s="111" t="s">
        <v>511</v>
      </c>
      <c r="B10" s="112">
        <v>2309.69</v>
      </c>
    </row>
    <row r="11" ht="28" customHeight="1" spans="1:2">
      <c r="A11" s="111" t="s">
        <v>512</v>
      </c>
      <c r="B11" s="112">
        <v>37708</v>
      </c>
    </row>
    <row r="12" ht="28" customHeight="1" spans="1:2">
      <c r="A12" s="104" t="s">
        <v>513</v>
      </c>
      <c r="B12" s="112">
        <v>55</v>
      </c>
    </row>
    <row r="13" ht="28" customHeight="1" spans="1:2">
      <c r="A13" s="109" t="s">
        <v>514</v>
      </c>
      <c r="B13" s="113">
        <v>81601</v>
      </c>
    </row>
    <row r="14" ht="28" customHeight="1" spans="1:2">
      <c r="A14" s="104" t="s">
        <v>515</v>
      </c>
      <c r="B14" s="112">
        <v>81601</v>
      </c>
    </row>
    <row r="15" ht="28" customHeight="1" spans="1:2">
      <c r="A15" s="114" t="s">
        <v>516</v>
      </c>
      <c r="B15" s="115">
        <f>B16</f>
        <v>37033</v>
      </c>
    </row>
    <row r="16" ht="28" customHeight="1" spans="1:2">
      <c r="A16" s="116" t="s">
        <v>517</v>
      </c>
      <c r="B16" s="117">
        <v>37033</v>
      </c>
    </row>
    <row r="17" customHeight="1" spans="1:2">
      <c r="A17" s="118" t="s">
        <v>85</v>
      </c>
      <c r="B17" s="119">
        <f>SUM(B5+B13+B15)</f>
        <v>201089.29</v>
      </c>
    </row>
  </sheetData>
  <mergeCells count="1">
    <mergeCell ref="A2:B2"/>
  </mergeCells>
  <printOptions horizontalCentered="1"/>
  <pageMargins left="0.0388888888888889" right="0.0388888888888889" top="0.747916666666667" bottom="0.747916666666667" header="0.313888888888889" footer="0.313888888888889"/>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8"/>
  <sheetViews>
    <sheetView workbookViewId="0">
      <selection activeCell="F9" sqref="F9"/>
    </sheetView>
  </sheetViews>
  <sheetFormatPr defaultColWidth="9" defaultRowHeight="24.95" customHeight="1" outlineLevelRow="7" outlineLevelCol="1"/>
  <cols>
    <col min="1" max="1" width="48.75" customWidth="1"/>
    <col min="2" max="2" width="44.625" customWidth="1"/>
  </cols>
  <sheetData>
    <row r="1" customHeight="1" spans="1:1">
      <c r="A1" t="s">
        <v>518</v>
      </c>
    </row>
    <row r="2" ht="52.5" customHeight="1" spans="1:2">
      <c r="A2" s="90" t="s">
        <v>519</v>
      </c>
      <c r="B2" s="108"/>
    </row>
    <row r="3" customHeight="1" spans="2:2">
      <c r="B3" s="91" t="s">
        <v>3</v>
      </c>
    </row>
    <row r="4" s="89" customFormat="1" ht="37.5" customHeight="1" spans="1:2">
      <c r="A4" s="92" t="s">
        <v>4</v>
      </c>
      <c r="B4" s="92" t="s">
        <v>5</v>
      </c>
    </row>
    <row r="5" s="89" customFormat="1" ht="28.5" customHeight="1" spans="1:2">
      <c r="A5" s="100" t="s">
        <v>520</v>
      </c>
      <c r="B5" s="92"/>
    </row>
    <row r="6" customHeight="1" spans="1:2">
      <c r="A6" s="95" t="s">
        <v>474</v>
      </c>
      <c r="B6" s="97"/>
    </row>
    <row r="7" customHeight="1" spans="1:2">
      <c r="A7" s="101" t="s">
        <v>85</v>
      </c>
      <c r="B7" s="97"/>
    </row>
    <row r="8" customHeight="1" spans="1:1">
      <c r="A8" t="s">
        <v>480</v>
      </c>
    </row>
  </sheetData>
  <mergeCells count="1">
    <mergeCell ref="A2:B2"/>
  </mergeCells>
  <conditionalFormatting sqref="A5">
    <cfRule type="expression" dxfId="0" priority="2" stopIfTrue="1">
      <formula>"len($A:$A)=3"</formula>
    </cfRule>
  </conditionalFormatting>
  <printOptions horizontalCentered="1"/>
  <pageMargins left="0.0388888888888889" right="0.0388888888888889" top="0.747916666666667" bottom="0.747916666666667" header="0.313888888888889" footer="0.313888888888889"/>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34"/>
  <sheetViews>
    <sheetView workbookViewId="0">
      <selection activeCell="G17" sqref="G17"/>
    </sheetView>
  </sheetViews>
  <sheetFormatPr defaultColWidth="9" defaultRowHeight="24.95" customHeight="1" outlineLevelCol="1"/>
  <cols>
    <col min="1" max="1" width="61.5" customWidth="1"/>
    <col min="2" max="2" width="33.75" customWidth="1"/>
  </cols>
  <sheetData>
    <row r="1" customHeight="1" spans="1:1">
      <c r="A1" t="s">
        <v>521</v>
      </c>
    </row>
    <row r="2" ht="52.5" customHeight="1" spans="1:2">
      <c r="A2" s="90" t="s">
        <v>522</v>
      </c>
      <c r="B2" s="90"/>
    </row>
    <row r="3" customHeight="1" spans="2:2">
      <c r="B3" s="91" t="s">
        <v>3</v>
      </c>
    </row>
    <row r="4" s="89" customFormat="1" ht="29" customHeight="1" spans="1:2">
      <c r="A4" s="92" t="s">
        <v>4</v>
      </c>
      <c r="B4" s="92" t="s">
        <v>5</v>
      </c>
    </row>
    <row r="5" s="89" customFormat="1" ht="29" customHeight="1" spans="1:2">
      <c r="A5" s="104" t="s">
        <v>345</v>
      </c>
      <c r="B5" s="105">
        <v>42163.42</v>
      </c>
    </row>
    <row r="6" s="89" customFormat="1" ht="29" customHeight="1" spans="1:2">
      <c r="A6" s="104" t="s">
        <v>523</v>
      </c>
      <c r="B6" s="105">
        <v>41856.61</v>
      </c>
    </row>
    <row r="7" s="89" customFormat="1" ht="29" customHeight="1" spans="1:2">
      <c r="A7" s="104" t="s">
        <v>524</v>
      </c>
      <c r="B7" s="105">
        <v>15289.21</v>
      </c>
    </row>
    <row r="8" s="89" customFormat="1" ht="29" customHeight="1" spans="1:2">
      <c r="A8" s="104" t="s">
        <v>525</v>
      </c>
      <c r="B8" s="105">
        <v>555.24</v>
      </c>
    </row>
    <row r="9" s="89" customFormat="1" ht="29" customHeight="1" spans="1:2">
      <c r="A9" s="104" t="s">
        <v>526</v>
      </c>
      <c r="B9" s="105">
        <v>3172.47</v>
      </c>
    </row>
    <row r="10" s="89" customFormat="1" ht="29" customHeight="1" spans="1:2">
      <c r="A10" s="104" t="s">
        <v>527</v>
      </c>
      <c r="B10" s="105">
        <v>1454.61</v>
      </c>
    </row>
    <row r="11" s="89" customFormat="1" ht="29" customHeight="1" spans="1:2">
      <c r="A11" s="104" t="s">
        <v>528</v>
      </c>
      <c r="B11" s="105">
        <v>55.38</v>
      </c>
    </row>
    <row r="12" s="89" customFormat="1" ht="29" customHeight="1" spans="1:2">
      <c r="A12" s="104" t="s">
        <v>529</v>
      </c>
      <c r="B12" s="105">
        <v>1856.83</v>
      </c>
    </row>
    <row r="13" s="89" customFormat="1" ht="29" customHeight="1" spans="1:2">
      <c r="A13" s="104" t="s">
        <v>530</v>
      </c>
      <c r="B13" s="105">
        <v>19472.86</v>
      </c>
    </row>
    <row r="14" s="89" customFormat="1" ht="29" customHeight="1" spans="1:2">
      <c r="A14" s="104" t="s">
        <v>531</v>
      </c>
      <c r="B14" s="105">
        <v>2.17</v>
      </c>
    </row>
    <row r="15" s="89" customFormat="1" ht="29" customHeight="1" spans="1:2">
      <c r="A15" s="104" t="s">
        <v>532</v>
      </c>
      <c r="B15" s="105">
        <v>2.17</v>
      </c>
    </row>
    <row r="16" s="89" customFormat="1" ht="29" customHeight="1" spans="1:2">
      <c r="A16" s="104" t="s">
        <v>533</v>
      </c>
      <c r="B16" s="105">
        <v>304.64</v>
      </c>
    </row>
    <row r="17" s="89" customFormat="1" ht="29" customHeight="1" spans="1:2">
      <c r="A17" s="104" t="s">
        <v>534</v>
      </c>
      <c r="B17" s="105">
        <v>304.64</v>
      </c>
    </row>
    <row r="18" s="89" customFormat="1" ht="29" customHeight="1" spans="1:2">
      <c r="A18" s="104" t="s">
        <v>358</v>
      </c>
      <c r="B18" s="105">
        <v>219.18</v>
      </c>
    </row>
    <row r="19" s="89" customFormat="1" ht="29" customHeight="1" spans="1:2">
      <c r="A19" s="104" t="s">
        <v>535</v>
      </c>
      <c r="B19" s="105">
        <v>219.18</v>
      </c>
    </row>
    <row r="20" s="89" customFormat="1" ht="29" customHeight="1" spans="1:2">
      <c r="A20" s="104" t="s">
        <v>536</v>
      </c>
      <c r="B20" s="105">
        <v>86.58</v>
      </c>
    </row>
    <row r="21" s="89" customFormat="1" ht="29" customHeight="1" spans="1:2">
      <c r="A21" s="104" t="s">
        <v>537</v>
      </c>
      <c r="B21" s="105">
        <v>132.6</v>
      </c>
    </row>
    <row r="22" s="89" customFormat="1" ht="29" customHeight="1" spans="1:2">
      <c r="A22" s="104" t="s">
        <v>438</v>
      </c>
      <c r="B22" s="105">
        <v>2309.69</v>
      </c>
    </row>
    <row r="23" s="89" customFormat="1" ht="29" customHeight="1" spans="1:2">
      <c r="A23" s="104" t="s">
        <v>538</v>
      </c>
      <c r="B23" s="105">
        <v>2309.69</v>
      </c>
    </row>
    <row r="24" s="89" customFormat="1" ht="29" customHeight="1" spans="1:2">
      <c r="A24" s="104" t="s">
        <v>539</v>
      </c>
      <c r="B24" s="105">
        <v>499.18</v>
      </c>
    </row>
    <row r="25" s="89" customFormat="1" ht="29" customHeight="1" spans="1:2">
      <c r="A25" s="104" t="s">
        <v>540</v>
      </c>
      <c r="B25" s="105">
        <v>678.99</v>
      </c>
    </row>
    <row r="26" s="89" customFormat="1" ht="29" customHeight="1" spans="1:2">
      <c r="A26" s="104" t="s">
        <v>541</v>
      </c>
      <c r="B26" s="105">
        <v>840.7</v>
      </c>
    </row>
    <row r="27" s="89" customFormat="1" ht="29" customHeight="1" spans="1:2">
      <c r="A27" s="104" t="s">
        <v>542</v>
      </c>
      <c r="B27" s="105">
        <v>290.82</v>
      </c>
    </row>
    <row r="28" s="89" customFormat="1" ht="29" customHeight="1" spans="1:2">
      <c r="A28" s="104" t="s">
        <v>543</v>
      </c>
      <c r="B28" s="105">
        <v>37708</v>
      </c>
    </row>
    <row r="29" s="89" customFormat="1" ht="29" customHeight="1" spans="1:2">
      <c r="A29" s="104" t="s">
        <v>544</v>
      </c>
      <c r="B29" s="105">
        <v>37708</v>
      </c>
    </row>
    <row r="30" s="89" customFormat="1" ht="29" customHeight="1" spans="1:2">
      <c r="A30" s="104" t="s">
        <v>545</v>
      </c>
      <c r="B30" s="105">
        <v>37708</v>
      </c>
    </row>
    <row r="31" s="89" customFormat="1" ht="29" customHeight="1" spans="1:2">
      <c r="A31" s="104" t="s">
        <v>546</v>
      </c>
      <c r="B31" s="105">
        <v>55</v>
      </c>
    </row>
    <row r="32" s="89" customFormat="1" ht="29" customHeight="1" spans="1:2">
      <c r="A32" s="104" t="s">
        <v>547</v>
      </c>
      <c r="B32" s="105">
        <v>55</v>
      </c>
    </row>
    <row r="33" s="89" customFormat="1" ht="29" customHeight="1" spans="1:2">
      <c r="A33" s="104" t="s">
        <v>548</v>
      </c>
      <c r="B33" s="105">
        <v>55</v>
      </c>
    </row>
    <row r="34" customHeight="1" spans="1:2">
      <c r="A34" s="106" t="s">
        <v>85</v>
      </c>
      <c r="B34" s="107">
        <v>82455.3</v>
      </c>
    </row>
  </sheetData>
  <mergeCells count="1">
    <mergeCell ref="A2:B2"/>
  </mergeCells>
  <printOptions horizontalCentered="1"/>
  <pageMargins left="0.0388888888888889" right="0.0388888888888889" top="0.747916666666667" bottom="0.747916666666667" header="0.313888888888889" footer="0.313888888888889"/>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9"/>
  <sheetViews>
    <sheetView workbookViewId="0">
      <selection activeCell="A9" sqref="A9"/>
    </sheetView>
  </sheetViews>
  <sheetFormatPr defaultColWidth="9" defaultRowHeight="24.95" customHeight="1" outlineLevelCol="1"/>
  <cols>
    <col min="1" max="1" width="43.625" customWidth="1"/>
    <col min="2" max="2" width="40.625" customWidth="1"/>
  </cols>
  <sheetData>
    <row r="1" customHeight="1" spans="1:1">
      <c r="A1" t="s">
        <v>549</v>
      </c>
    </row>
    <row r="2" ht="52.5" customHeight="1" spans="1:2">
      <c r="A2" s="90" t="s">
        <v>550</v>
      </c>
      <c r="B2" s="90"/>
    </row>
    <row r="3" customHeight="1" spans="2:2">
      <c r="B3" s="91" t="s">
        <v>3</v>
      </c>
    </row>
    <row r="4" s="89" customFormat="1" ht="37.5" customHeight="1" spans="1:2">
      <c r="A4" s="92" t="s">
        <v>4</v>
      </c>
      <c r="B4" s="92" t="s">
        <v>5</v>
      </c>
    </row>
    <row r="5" customHeight="1" spans="1:2">
      <c r="A5" s="103" t="s">
        <v>551</v>
      </c>
      <c r="B5" s="97"/>
    </row>
    <row r="6" customHeight="1" spans="1:2">
      <c r="A6" s="103" t="s">
        <v>552</v>
      </c>
      <c r="B6" s="97"/>
    </row>
    <row r="7" customHeight="1" spans="1:2">
      <c r="A7" s="95" t="s">
        <v>474</v>
      </c>
      <c r="B7" s="97"/>
    </row>
    <row r="8" customHeight="1" spans="1:2">
      <c r="A8" s="96" t="s">
        <v>57</v>
      </c>
      <c r="B8" s="97"/>
    </row>
    <row r="9" customHeight="1" spans="1:1">
      <c r="A9" t="s">
        <v>553</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2"/>
  <sheetViews>
    <sheetView workbookViewId="0">
      <selection activeCell="A18" sqref="A18"/>
    </sheetView>
  </sheetViews>
  <sheetFormatPr defaultColWidth="9" defaultRowHeight="24.95" customHeight="1" outlineLevelCol="1"/>
  <cols>
    <col min="1" max="1" width="47.875" customWidth="1"/>
    <col min="2" max="2" width="37.25" customWidth="1"/>
  </cols>
  <sheetData>
    <row r="1" customHeight="1" spans="1:1">
      <c r="A1" t="s">
        <v>554</v>
      </c>
    </row>
    <row r="2" ht="52.5" customHeight="1" spans="1:2">
      <c r="A2" s="90" t="s">
        <v>555</v>
      </c>
      <c r="B2" s="90"/>
    </row>
    <row r="3" customHeight="1" spans="2:2">
      <c r="B3" s="91" t="s">
        <v>3</v>
      </c>
    </row>
    <row r="4" s="89" customFormat="1" ht="37.5" customHeight="1" spans="1:2">
      <c r="A4" s="92" t="s">
        <v>4</v>
      </c>
      <c r="B4" s="92" t="s">
        <v>5</v>
      </c>
    </row>
    <row r="5" s="89" customFormat="1" ht="25.5" customHeight="1" spans="1:2">
      <c r="A5" s="102" t="s">
        <v>556</v>
      </c>
      <c r="B5" s="94"/>
    </row>
    <row r="6" s="89" customFormat="1" ht="26.25" customHeight="1" spans="1:2">
      <c r="A6" s="102" t="s">
        <v>557</v>
      </c>
      <c r="B6" s="94"/>
    </row>
    <row r="7" s="89" customFormat="1" ht="26.25" customHeight="1" spans="1:2">
      <c r="A7" s="102" t="s">
        <v>558</v>
      </c>
      <c r="B7" s="94"/>
    </row>
    <row r="8" s="89" customFormat="1" ht="26.25" customHeight="1" spans="1:2">
      <c r="A8" s="95" t="s">
        <v>474</v>
      </c>
      <c r="B8" s="94"/>
    </row>
    <row r="9" customHeight="1" spans="1:2">
      <c r="A9" s="102" t="s">
        <v>559</v>
      </c>
      <c r="B9" s="94"/>
    </row>
    <row r="10" customHeight="1" spans="1:2">
      <c r="A10" s="95" t="s">
        <v>474</v>
      </c>
      <c r="B10" s="97"/>
    </row>
    <row r="11" customHeight="1" spans="1:2">
      <c r="A11" s="96" t="s">
        <v>85</v>
      </c>
      <c r="B11" s="97"/>
    </row>
    <row r="12" customHeight="1" spans="1:1">
      <c r="A12" t="s">
        <v>553</v>
      </c>
    </row>
  </sheetData>
  <mergeCells count="1">
    <mergeCell ref="A2:B2"/>
  </mergeCells>
  <printOptions horizontalCentered="1"/>
  <pageMargins left="0.0388888888888889" right="0.0388888888888889" top="0.747916666666667" bottom="0.747916666666667" header="0.313888888888889" footer="0.313888888888889"/>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0"/>
  <sheetViews>
    <sheetView workbookViewId="0">
      <selection activeCell="H8" sqref="H8"/>
    </sheetView>
  </sheetViews>
  <sheetFormatPr defaultColWidth="9" defaultRowHeight="24.95" customHeight="1" outlineLevelCol="1"/>
  <cols>
    <col min="1" max="1" width="48.375" customWidth="1"/>
    <col min="2" max="2" width="44.625" customWidth="1"/>
  </cols>
  <sheetData>
    <row r="1" customHeight="1" spans="1:1">
      <c r="A1" t="s">
        <v>560</v>
      </c>
    </row>
    <row r="2" ht="52.5" customHeight="1" spans="1:2">
      <c r="A2" s="90" t="s">
        <v>561</v>
      </c>
      <c r="B2" s="90"/>
    </row>
    <row r="3" customHeight="1" spans="2:2">
      <c r="B3" s="91" t="s">
        <v>3</v>
      </c>
    </row>
    <row r="4" s="89" customFormat="1" ht="37.5" customHeight="1" spans="1:2">
      <c r="A4" s="92" t="s">
        <v>4</v>
      </c>
      <c r="B4" s="92" t="s">
        <v>5</v>
      </c>
    </row>
    <row r="5" customHeight="1" spans="1:2">
      <c r="A5" s="93" t="s">
        <v>562</v>
      </c>
      <c r="B5" s="94"/>
    </row>
    <row r="6" customHeight="1" spans="1:2">
      <c r="A6" s="93" t="s">
        <v>563</v>
      </c>
      <c r="B6" s="94"/>
    </row>
    <row r="7" customHeight="1" spans="1:2">
      <c r="A7" s="93" t="s">
        <v>564</v>
      </c>
      <c r="B7" s="94"/>
    </row>
    <row r="8" customHeight="1" spans="1:2">
      <c r="A8" s="95" t="s">
        <v>474</v>
      </c>
      <c r="B8" s="97"/>
    </row>
    <row r="9" customHeight="1" spans="1:2">
      <c r="A9" s="96" t="s">
        <v>85</v>
      </c>
      <c r="B9" s="97"/>
    </row>
    <row r="10" customHeight="1" spans="1:1">
      <c r="A10" t="s">
        <v>553</v>
      </c>
    </row>
  </sheetData>
  <mergeCells count="1">
    <mergeCell ref="A2:B2"/>
  </mergeCells>
  <printOptions horizontalCentered="1"/>
  <pageMargins left="0.0388888888888889" right="0.0388888888888889" top="0.747916666666667" bottom="0.747916666666667" header="0.313888888888889" footer="0.313888888888889"/>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9"/>
  <sheetViews>
    <sheetView workbookViewId="0">
      <selection activeCell="A9" sqref="A9"/>
    </sheetView>
  </sheetViews>
  <sheetFormatPr defaultColWidth="9" defaultRowHeight="24.95" customHeight="1" outlineLevelCol="1"/>
  <cols>
    <col min="1" max="1" width="48.875" customWidth="1"/>
    <col min="2" max="2" width="44.125" customWidth="1"/>
  </cols>
  <sheetData>
    <row r="1" customHeight="1" spans="1:1">
      <c r="A1" t="s">
        <v>565</v>
      </c>
    </row>
    <row r="2" ht="52.5" customHeight="1" spans="1:2">
      <c r="A2" s="90" t="s">
        <v>566</v>
      </c>
      <c r="B2" s="90"/>
    </row>
    <row r="3" customHeight="1" spans="2:2">
      <c r="B3" s="91" t="s">
        <v>3</v>
      </c>
    </row>
    <row r="4" s="89" customFormat="1" ht="37.5" customHeight="1" spans="1:2">
      <c r="A4" s="92" t="s">
        <v>4</v>
      </c>
      <c r="B4" s="92" t="s">
        <v>5</v>
      </c>
    </row>
    <row r="5" s="89" customFormat="1" ht="28.5" customHeight="1" spans="1:2">
      <c r="A5" s="100" t="s">
        <v>567</v>
      </c>
      <c r="B5" s="92"/>
    </row>
    <row r="6" s="89" customFormat="1" ht="28.5" customHeight="1" spans="1:2">
      <c r="A6" s="100" t="s">
        <v>568</v>
      </c>
      <c r="B6" s="92"/>
    </row>
    <row r="7" customHeight="1" spans="1:2">
      <c r="A7" s="95" t="s">
        <v>474</v>
      </c>
      <c r="B7" s="97"/>
    </row>
    <row r="8" customHeight="1" spans="1:2">
      <c r="A8" s="101" t="s">
        <v>85</v>
      </c>
      <c r="B8" s="97"/>
    </row>
    <row r="9" customHeight="1" spans="1:1">
      <c r="A9" t="s">
        <v>553</v>
      </c>
    </row>
  </sheetData>
  <mergeCells count="1">
    <mergeCell ref="A2:B2"/>
  </mergeCells>
  <conditionalFormatting sqref="A5:A6">
    <cfRule type="expression" dxfId="0" priority="1" stopIfTrue="1">
      <formula>"len($A:$A)=3"</formula>
    </cfRule>
  </conditionalFormatting>
  <printOptions horizontalCentered="1"/>
  <pageMargins left="0.0388888888888889" right="0.0388888888888889" top="0.747916666666667" bottom="0.747916666666667" header="0.313888888888889" footer="0.313888888888889"/>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9"/>
  <sheetViews>
    <sheetView workbookViewId="0">
      <selection activeCell="A9" sqref="A9"/>
    </sheetView>
  </sheetViews>
  <sheetFormatPr defaultColWidth="9" defaultRowHeight="24.95" customHeight="1" outlineLevelCol="1"/>
  <cols>
    <col min="1" max="1" width="44.875" customWidth="1"/>
    <col min="2" max="2" width="40.75" customWidth="1"/>
  </cols>
  <sheetData>
    <row r="1" customHeight="1" spans="1:1">
      <c r="A1" t="s">
        <v>569</v>
      </c>
    </row>
    <row r="2" ht="52.5" customHeight="1" spans="1:2">
      <c r="A2" s="90" t="s">
        <v>570</v>
      </c>
      <c r="B2" s="90"/>
    </row>
    <row r="3" customHeight="1" spans="2:2">
      <c r="B3" s="91" t="s">
        <v>3</v>
      </c>
    </row>
    <row r="4" s="89" customFormat="1" ht="37.5" customHeight="1" spans="1:2">
      <c r="A4" s="92" t="s">
        <v>4</v>
      </c>
      <c r="B4" s="92" t="s">
        <v>5</v>
      </c>
    </row>
    <row r="5" customHeight="1" spans="1:2">
      <c r="A5" s="99" t="s">
        <v>571</v>
      </c>
      <c r="B5" s="97"/>
    </row>
    <row r="6" customHeight="1" spans="1:2">
      <c r="A6" s="99" t="s">
        <v>572</v>
      </c>
      <c r="B6" s="97"/>
    </row>
    <row r="7" customHeight="1" spans="1:2">
      <c r="A7" s="95" t="s">
        <v>474</v>
      </c>
      <c r="B7" s="97"/>
    </row>
    <row r="8" customHeight="1" spans="1:2">
      <c r="A8" s="96" t="s">
        <v>57</v>
      </c>
      <c r="B8" s="97"/>
    </row>
    <row r="9" customHeight="1" spans="1:1">
      <c r="A9" t="s">
        <v>553</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56"/>
  <sheetViews>
    <sheetView workbookViewId="0">
      <selection activeCell="H7" sqref="H7"/>
    </sheetView>
  </sheetViews>
  <sheetFormatPr defaultColWidth="9" defaultRowHeight="24.95" customHeight="1" outlineLevelCol="1"/>
  <cols>
    <col min="1" max="1" width="45.5" customWidth="1"/>
    <col min="2" max="2" width="38.125" customWidth="1"/>
  </cols>
  <sheetData>
    <row r="1" ht="19.5" customHeight="1" spans="1:1">
      <c r="A1" t="s">
        <v>1</v>
      </c>
    </row>
    <row r="2" ht="35.25" customHeight="1" spans="1:2">
      <c r="A2" s="90" t="s">
        <v>2</v>
      </c>
      <c r="B2" s="90"/>
    </row>
    <row r="3" customHeight="1" spans="2:2">
      <c r="B3" s="91" t="s">
        <v>3</v>
      </c>
    </row>
    <row r="4" s="89" customFormat="1" ht="37.5" customHeight="1" spans="1:2">
      <c r="A4" s="92" t="s">
        <v>4</v>
      </c>
      <c r="B4" s="92" t="s">
        <v>5</v>
      </c>
    </row>
    <row r="5" ht="20.1" customHeight="1" spans="1:2">
      <c r="A5" s="150" t="s">
        <v>6</v>
      </c>
      <c r="B5" s="144">
        <f>SUM(B6:B17)</f>
        <v>337098</v>
      </c>
    </row>
    <row r="6" ht="20.1" customHeight="1" spans="1:2">
      <c r="A6" s="151" t="s">
        <v>7</v>
      </c>
      <c r="B6" s="142">
        <v>119499</v>
      </c>
    </row>
    <row r="7" ht="20.1" customHeight="1" spans="1:2">
      <c r="A7" s="151" t="s">
        <v>8</v>
      </c>
      <c r="B7" s="142">
        <v>46550</v>
      </c>
    </row>
    <row r="8" ht="20.1" customHeight="1" spans="1:2">
      <c r="A8" s="151" t="s">
        <v>9</v>
      </c>
      <c r="B8" s="142">
        <v>20224</v>
      </c>
    </row>
    <row r="9" ht="20.1" customHeight="1" spans="1:2">
      <c r="A9" s="151" t="s">
        <v>10</v>
      </c>
      <c r="B9" s="142">
        <v>33</v>
      </c>
    </row>
    <row r="10" ht="20.1" customHeight="1" spans="1:2">
      <c r="A10" s="151" t="s">
        <v>11</v>
      </c>
      <c r="B10" s="142">
        <v>18275</v>
      </c>
    </row>
    <row r="11" ht="20.1" customHeight="1" spans="1:2">
      <c r="A11" s="151" t="s">
        <v>12</v>
      </c>
      <c r="B11" s="142">
        <v>22039</v>
      </c>
    </row>
    <row r="12" ht="20.1" customHeight="1" spans="1:2">
      <c r="A12" s="151" t="s">
        <v>13</v>
      </c>
      <c r="B12" s="142">
        <v>8985</v>
      </c>
    </row>
    <row r="13" ht="20.1" customHeight="1" spans="1:2">
      <c r="A13" s="151" t="s">
        <v>14</v>
      </c>
      <c r="B13" s="142">
        <v>7374</v>
      </c>
    </row>
    <row r="14" ht="20.1" customHeight="1" spans="1:2">
      <c r="A14" s="151" t="s">
        <v>15</v>
      </c>
      <c r="B14" s="142">
        <v>60040</v>
      </c>
    </row>
    <row r="15" ht="20.1" customHeight="1" spans="1:2">
      <c r="A15" s="111" t="s">
        <v>16</v>
      </c>
      <c r="B15" s="142">
        <v>33960</v>
      </c>
    </row>
    <row r="16" ht="20.1" customHeight="1" spans="1:2">
      <c r="A16" s="111" t="s">
        <v>17</v>
      </c>
      <c r="B16" s="142">
        <v>119</v>
      </c>
    </row>
    <row r="17" ht="20.1" customHeight="1" spans="1:2">
      <c r="A17" s="93" t="s">
        <v>18</v>
      </c>
      <c r="B17" s="97"/>
    </row>
    <row r="18" ht="20.1" customHeight="1" spans="1:2">
      <c r="A18" s="150" t="s">
        <v>19</v>
      </c>
      <c r="B18" s="144">
        <f>SUM(B19:B22)</f>
        <v>45000</v>
      </c>
    </row>
    <row r="19" ht="20.1" customHeight="1" spans="1:2">
      <c r="A19" s="111" t="s">
        <v>20</v>
      </c>
      <c r="B19" s="142">
        <v>4386</v>
      </c>
    </row>
    <row r="20" ht="20.1" customHeight="1" spans="1:2">
      <c r="A20" s="111" t="s">
        <v>21</v>
      </c>
      <c r="B20" s="142">
        <v>2500</v>
      </c>
    </row>
    <row r="21" ht="20.1" customHeight="1" spans="1:2">
      <c r="A21" s="111" t="s">
        <v>22</v>
      </c>
      <c r="B21" s="142">
        <v>36544</v>
      </c>
    </row>
    <row r="22" ht="20.1" customHeight="1" spans="1:2">
      <c r="A22" s="93" t="s">
        <v>23</v>
      </c>
      <c r="B22" s="142">
        <v>1570</v>
      </c>
    </row>
    <row r="23" ht="20.1" customHeight="1" spans="1:2">
      <c r="A23" s="152" t="s">
        <v>24</v>
      </c>
      <c r="B23" s="142"/>
    </row>
    <row r="24" ht="20.1" customHeight="1" spans="1:2">
      <c r="A24" s="152" t="s">
        <v>25</v>
      </c>
      <c r="B24" s="153">
        <f>B25+B30+B45+B53+B54+B55</f>
        <v>249532.266204</v>
      </c>
    </row>
    <row r="25" s="149" customFormat="1" ht="20.1" customHeight="1" spans="1:2">
      <c r="A25" s="154" t="s">
        <v>26</v>
      </c>
      <c r="B25" s="153">
        <f>SUM(B26:B29)</f>
        <v>24806</v>
      </c>
    </row>
    <row r="26" ht="20.1" customHeight="1" spans="1:2">
      <c r="A26" s="111" t="s">
        <v>27</v>
      </c>
      <c r="B26" s="142">
        <v>2292</v>
      </c>
    </row>
    <row r="27" ht="20.1" customHeight="1" spans="1:2">
      <c r="A27" s="111" t="s">
        <v>28</v>
      </c>
      <c r="B27" s="142">
        <v>1781</v>
      </c>
    </row>
    <row r="28" ht="20.1" customHeight="1" spans="1:2">
      <c r="A28" s="111" t="s">
        <v>29</v>
      </c>
      <c r="B28" s="142">
        <v>16</v>
      </c>
    </row>
    <row r="29" ht="20.1" customHeight="1" spans="1:2">
      <c r="A29" s="111" t="s">
        <v>30</v>
      </c>
      <c r="B29" s="142">
        <v>20717</v>
      </c>
    </row>
    <row r="30" s="149" customFormat="1" ht="20.1" customHeight="1" spans="1:2">
      <c r="A30" s="154" t="s">
        <v>31</v>
      </c>
      <c r="B30" s="153">
        <f>SUM(B31:B44)</f>
        <v>113212.88</v>
      </c>
    </row>
    <row r="31" ht="20.1" customHeight="1" spans="1:2">
      <c r="A31" s="111" t="s">
        <v>32</v>
      </c>
      <c r="B31" s="142">
        <v>434</v>
      </c>
    </row>
    <row r="32" ht="20.1" customHeight="1" spans="1:2">
      <c r="A32" s="111" t="s">
        <v>33</v>
      </c>
      <c r="B32" s="142">
        <v>9709</v>
      </c>
    </row>
    <row r="33" ht="20.1" customHeight="1" spans="1:2">
      <c r="A33" s="111" t="s">
        <v>34</v>
      </c>
      <c r="B33" s="142">
        <v>6621.38</v>
      </c>
    </row>
    <row r="34" ht="20.1" customHeight="1" spans="1:2">
      <c r="A34" s="111" t="s">
        <v>35</v>
      </c>
      <c r="B34" s="142">
        <v>3725.84</v>
      </c>
    </row>
    <row r="35" ht="20.1" customHeight="1" spans="1:2">
      <c r="A35" s="111" t="s">
        <v>36</v>
      </c>
      <c r="B35" s="142">
        <v>50941.7</v>
      </c>
    </row>
    <row r="36" ht="20.1" customHeight="1" spans="1:2">
      <c r="A36" s="111" t="s">
        <v>37</v>
      </c>
      <c r="B36" s="142">
        <v>947</v>
      </c>
    </row>
    <row r="37" ht="20.1" customHeight="1" spans="1:2">
      <c r="A37" s="111" t="s">
        <v>38</v>
      </c>
      <c r="B37" s="142">
        <v>1482</v>
      </c>
    </row>
    <row r="38" ht="20.1" customHeight="1" spans="1:2">
      <c r="A38" s="111" t="s">
        <v>39</v>
      </c>
      <c r="B38" s="142">
        <v>9140.84</v>
      </c>
    </row>
    <row r="39" ht="20.1" customHeight="1" spans="1:2">
      <c r="A39" s="111" t="s">
        <v>40</v>
      </c>
      <c r="B39" s="142">
        <v>98.7</v>
      </c>
    </row>
    <row r="40" ht="20.1" customHeight="1" spans="1:2">
      <c r="A40" s="111" t="s">
        <v>41</v>
      </c>
      <c r="B40" s="142">
        <v>7680.42</v>
      </c>
    </row>
    <row r="41" ht="20.1" customHeight="1" spans="1:2">
      <c r="A41" s="111" t="s">
        <v>42</v>
      </c>
      <c r="B41" s="142">
        <v>9143.01</v>
      </c>
    </row>
    <row r="42" ht="20.1" customHeight="1" spans="1:2">
      <c r="A42" s="111" t="s">
        <v>43</v>
      </c>
      <c r="B42" s="142">
        <v>2587.83</v>
      </c>
    </row>
    <row r="43" ht="20.1" customHeight="1" spans="1:2">
      <c r="A43" s="111" t="s">
        <v>44</v>
      </c>
      <c r="B43" s="142">
        <v>10525.24</v>
      </c>
    </row>
    <row r="44" ht="20.1" customHeight="1" spans="1:2">
      <c r="A44" s="111" t="s">
        <v>45</v>
      </c>
      <c r="B44" s="142">
        <v>175.92</v>
      </c>
    </row>
    <row r="45" s="149" customFormat="1" ht="20.1" customHeight="1" spans="1:2">
      <c r="A45" s="154" t="s">
        <v>46</v>
      </c>
      <c r="B45" s="153">
        <f>SUM(B46:B52)</f>
        <v>12849.3</v>
      </c>
    </row>
    <row r="46" ht="20.1" customHeight="1" spans="1:2">
      <c r="A46" s="111" t="s">
        <v>47</v>
      </c>
      <c r="B46" s="142">
        <v>2561.17</v>
      </c>
    </row>
    <row r="47" ht="20.1" customHeight="1" spans="1:2">
      <c r="A47" s="111" t="s">
        <v>48</v>
      </c>
      <c r="B47" s="142">
        <v>130.08</v>
      </c>
    </row>
    <row r="48" ht="20.1" customHeight="1" spans="1:2">
      <c r="A48" s="111" t="s">
        <v>49</v>
      </c>
      <c r="B48" s="142">
        <v>7859.6</v>
      </c>
    </row>
    <row r="49" ht="20.1" customHeight="1" spans="1:2">
      <c r="A49" s="111" t="s">
        <v>50</v>
      </c>
      <c r="B49" s="142">
        <v>426.64</v>
      </c>
    </row>
    <row r="50" ht="20.1" customHeight="1" spans="1:2">
      <c r="A50" s="111" t="s">
        <v>51</v>
      </c>
      <c r="B50" s="142">
        <v>620.95</v>
      </c>
    </row>
    <row r="51" ht="20.1" customHeight="1" spans="1:2">
      <c r="A51" s="111" t="s">
        <v>52</v>
      </c>
      <c r="B51" s="142">
        <v>1192.62</v>
      </c>
    </row>
    <row r="52" ht="20.1" customHeight="1" spans="1:2">
      <c r="A52" s="111" t="s">
        <v>53</v>
      </c>
      <c r="B52" s="142">
        <v>58.24</v>
      </c>
    </row>
    <row r="53" s="149" customFormat="1" ht="20.1" customHeight="1" spans="1:2">
      <c r="A53" s="154" t="s">
        <v>54</v>
      </c>
      <c r="B53" s="153">
        <v>37033</v>
      </c>
    </row>
    <row r="54" s="149" customFormat="1" ht="20.1" customHeight="1" spans="1:2">
      <c r="A54" s="154" t="s">
        <v>55</v>
      </c>
      <c r="B54" s="153">
        <v>27689</v>
      </c>
    </row>
    <row r="55" s="149" customFormat="1" ht="20.1" customHeight="1" spans="1:2">
      <c r="A55" s="154" t="s">
        <v>56</v>
      </c>
      <c r="B55" s="155">
        <v>33942.086204</v>
      </c>
    </row>
    <row r="56" customHeight="1" spans="1:2">
      <c r="A56" s="118" t="s">
        <v>57</v>
      </c>
      <c r="B56" s="144">
        <f>B18+B5+B24</f>
        <v>631630.266204</v>
      </c>
    </row>
  </sheetData>
  <mergeCells count="1">
    <mergeCell ref="A2:B2"/>
  </mergeCells>
  <printOptions horizontalCentered="1"/>
  <pageMargins left="0.0388888888888889" right="0.0388888888888889" top="0.393055555555556" bottom="0.196527777777778" header="0.313888888888889" footer="0.313888888888889"/>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9"/>
  <sheetViews>
    <sheetView workbookViewId="0">
      <selection activeCell="F12" sqref="F12"/>
    </sheetView>
  </sheetViews>
  <sheetFormatPr defaultColWidth="9" defaultRowHeight="24.95" customHeight="1" outlineLevelCol="1"/>
  <cols>
    <col min="1" max="1" width="42.625" customWidth="1"/>
    <col min="2" max="2" width="47.375" customWidth="1"/>
  </cols>
  <sheetData>
    <row r="1" customHeight="1" spans="1:1">
      <c r="A1" t="s">
        <v>573</v>
      </c>
    </row>
    <row r="2" ht="52.5" customHeight="1" spans="1:2">
      <c r="A2" s="90" t="s">
        <v>574</v>
      </c>
      <c r="B2" s="90"/>
    </row>
    <row r="3" customHeight="1" spans="2:2">
      <c r="B3" s="91" t="s">
        <v>3</v>
      </c>
    </row>
    <row r="4" s="89" customFormat="1" ht="37.5" customHeight="1" spans="1:2">
      <c r="A4" s="92" t="s">
        <v>4</v>
      </c>
      <c r="B4" s="92" t="s">
        <v>5</v>
      </c>
    </row>
    <row r="5" s="89" customFormat="1" ht="25.5" customHeight="1" spans="1:2">
      <c r="A5" s="98" t="s">
        <v>575</v>
      </c>
      <c r="B5" s="94"/>
    </row>
    <row r="6" s="89" customFormat="1" ht="26.25" customHeight="1" spans="1:2">
      <c r="A6" s="98" t="s">
        <v>576</v>
      </c>
      <c r="B6" s="94"/>
    </row>
    <row r="7" customHeight="1" spans="1:2">
      <c r="A7" s="95" t="s">
        <v>474</v>
      </c>
      <c r="B7" s="97"/>
    </row>
    <row r="8" customHeight="1" spans="1:2">
      <c r="A8" s="96" t="s">
        <v>85</v>
      </c>
      <c r="B8" s="97"/>
    </row>
    <row r="9" customHeight="1" spans="1:1">
      <c r="A9" t="s">
        <v>553</v>
      </c>
    </row>
  </sheetData>
  <mergeCells count="1">
    <mergeCell ref="A2:B2"/>
  </mergeCells>
  <printOptions horizontalCentered="1"/>
  <pageMargins left="0.0388888888888889" right="0.0388888888888889" top="0.747916666666667" bottom="0.747916666666667" header="0.313888888888889" footer="0.313888888888889"/>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0"/>
  <sheetViews>
    <sheetView workbookViewId="0">
      <selection activeCell="F9" sqref="F9"/>
    </sheetView>
  </sheetViews>
  <sheetFormatPr defaultColWidth="9" defaultRowHeight="24.95" customHeight="1" outlineLevelCol="1"/>
  <cols>
    <col min="1" max="1" width="49.875" customWidth="1"/>
    <col min="2" max="2" width="43" customWidth="1"/>
  </cols>
  <sheetData>
    <row r="1" customHeight="1" spans="1:1">
      <c r="A1" t="s">
        <v>577</v>
      </c>
    </row>
    <row r="2" ht="52.5" customHeight="1" spans="1:2">
      <c r="A2" s="90" t="s">
        <v>578</v>
      </c>
      <c r="B2" s="90"/>
    </row>
    <row r="3" customHeight="1" spans="2:2">
      <c r="B3" s="91" t="s">
        <v>3</v>
      </c>
    </row>
    <row r="4" s="89" customFormat="1" ht="37.5" customHeight="1" spans="1:2">
      <c r="A4" s="92" t="s">
        <v>4</v>
      </c>
      <c r="B4" s="92" t="s">
        <v>5</v>
      </c>
    </row>
    <row r="5" customHeight="1" spans="1:2">
      <c r="A5" s="93" t="s">
        <v>579</v>
      </c>
      <c r="B5" s="94"/>
    </row>
    <row r="6" customHeight="1" spans="1:2">
      <c r="A6" s="93" t="s">
        <v>580</v>
      </c>
      <c r="B6" s="94"/>
    </row>
    <row r="7" customHeight="1" spans="1:2">
      <c r="A7" s="93" t="s">
        <v>581</v>
      </c>
      <c r="B7" s="94"/>
    </row>
    <row r="8" customHeight="1" spans="1:2">
      <c r="A8" s="95" t="s">
        <v>474</v>
      </c>
      <c r="B8" s="94"/>
    </row>
    <row r="9" customHeight="1" spans="1:2">
      <c r="A9" s="96" t="s">
        <v>85</v>
      </c>
      <c r="B9" s="97"/>
    </row>
    <row r="10" customHeight="1" spans="1:1">
      <c r="A10" t="s">
        <v>553</v>
      </c>
    </row>
  </sheetData>
  <mergeCells count="1">
    <mergeCell ref="A2:B2"/>
  </mergeCells>
  <printOptions horizontalCentered="1"/>
  <pageMargins left="0.0388888888888889" right="0.0388888888888889" top="0.747916666666667" bottom="0.747916666666667" header="0.313888888888889" footer="0.313888888888889"/>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4"/>
  <sheetViews>
    <sheetView topLeftCell="C4" workbookViewId="0">
      <selection activeCell="H21" sqref="H21"/>
    </sheetView>
  </sheetViews>
  <sheetFormatPr defaultColWidth="10" defaultRowHeight="13.5"/>
  <cols>
    <col min="1" max="2" width="9" style="26" hidden="1"/>
    <col min="3" max="3" width="23.075" style="26" customWidth="1"/>
    <col min="4" max="5" width="23.0666666666667" style="26" customWidth="1"/>
    <col min="6" max="9" width="23.075" style="26" customWidth="1"/>
    <col min="10" max="10" width="9.76666666666667" style="26" customWidth="1"/>
    <col min="11" max="16384" width="10" style="26"/>
  </cols>
  <sheetData>
    <row r="1" s="26" customFormat="1" ht="22.5" hidden="1" spans="1:4">
      <c r="A1" s="27">
        <v>0</v>
      </c>
      <c r="B1" s="27" t="s">
        <v>582</v>
      </c>
      <c r="C1" s="27" t="s">
        <v>583</v>
      </c>
      <c r="D1" s="27" t="s">
        <v>584</v>
      </c>
    </row>
    <row r="2" s="26" customFormat="1" ht="22.5" hidden="1" spans="1:5">
      <c r="A2" s="27">
        <v>0</v>
      </c>
      <c r="B2" s="27" t="s">
        <v>585</v>
      </c>
      <c r="C2" s="27" t="s">
        <v>586</v>
      </c>
      <c r="D2" s="27" t="s">
        <v>587</v>
      </c>
      <c r="E2" s="27"/>
    </row>
    <row r="3" s="26" customFormat="1" hidden="1" spans="1:9">
      <c r="A3" s="27">
        <v>0</v>
      </c>
      <c r="B3" s="27" t="s">
        <v>588</v>
      </c>
      <c r="C3" s="27" t="s">
        <v>589</v>
      </c>
      <c r="E3" s="27" t="s">
        <v>590</v>
      </c>
      <c r="F3" s="27" t="s">
        <v>591</v>
      </c>
      <c r="H3" s="27" t="s">
        <v>592</v>
      </c>
      <c r="I3" s="27" t="s">
        <v>593</v>
      </c>
    </row>
    <row r="4" s="26" customFormat="1" ht="14.3" customHeight="1" spans="1:3">
      <c r="A4" s="27">
        <v>0</v>
      </c>
      <c r="B4" s="27"/>
      <c r="C4" s="27" t="s">
        <v>594</v>
      </c>
    </row>
    <row r="5" s="26" customFormat="1" ht="28.6" customHeight="1" spans="1:9">
      <c r="A5" s="27">
        <v>0</v>
      </c>
      <c r="C5" s="30" t="s">
        <v>595</v>
      </c>
      <c r="D5" s="30"/>
      <c r="E5" s="30"/>
      <c r="F5" s="30"/>
      <c r="G5" s="30"/>
      <c r="H5" s="30"/>
      <c r="I5" s="30"/>
    </row>
    <row r="6" s="26" customFormat="1" ht="14.3" customHeight="1" spans="1:9">
      <c r="A6" s="27">
        <v>0</v>
      </c>
      <c r="C6" s="27"/>
      <c r="D6" s="27"/>
      <c r="I6" s="31" t="s">
        <v>3</v>
      </c>
    </row>
    <row r="7" s="26" customFormat="1" ht="14.3" customHeight="1" spans="1:9">
      <c r="A7" s="27">
        <v>0</v>
      </c>
      <c r="C7" s="66" t="s">
        <v>596</v>
      </c>
      <c r="D7" s="67" t="s">
        <v>597</v>
      </c>
      <c r="E7" s="68"/>
      <c r="F7" s="69"/>
      <c r="G7" s="70" t="s">
        <v>598</v>
      </c>
      <c r="H7" s="69"/>
      <c r="I7" s="84"/>
    </row>
    <row r="8" s="26" customFormat="1" ht="14.3" customHeight="1" spans="1:9">
      <c r="A8" s="27">
        <v>0</v>
      </c>
      <c r="C8" s="71"/>
      <c r="D8" s="72"/>
      <c r="E8" s="73" t="s">
        <v>599</v>
      </c>
      <c r="F8" s="73" t="s">
        <v>600</v>
      </c>
      <c r="G8" s="72"/>
      <c r="H8" s="73" t="s">
        <v>599</v>
      </c>
      <c r="I8" s="85" t="s">
        <v>600</v>
      </c>
    </row>
    <row r="9" s="26" customFormat="1" ht="19.9" customHeight="1" spans="1:9">
      <c r="A9" s="27">
        <v>0</v>
      </c>
      <c r="C9" s="74" t="s">
        <v>601</v>
      </c>
      <c r="D9" s="75" t="s">
        <v>602</v>
      </c>
      <c r="E9" s="76" t="s">
        <v>603</v>
      </c>
      <c r="F9" s="77" t="s">
        <v>604</v>
      </c>
      <c r="G9" s="75" t="s">
        <v>605</v>
      </c>
      <c r="H9" s="76" t="s">
        <v>606</v>
      </c>
      <c r="I9" s="86" t="s">
        <v>607</v>
      </c>
    </row>
    <row r="10" s="26" customFormat="1" ht="27" customHeight="1" spans="1:9">
      <c r="A10" s="27" t="s">
        <v>608</v>
      </c>
      <c r="B10" s="27" t="s">
        <v>609</v>
      </c>
      <c r="C10" s="78" t="s">
        <v>610</v>
      </c>
      <c r="D10" s="61"/>
      <c r="E10" s="62"/>
      <c r="F10" s="79"/>
      <c r="G10" s="61"/>
      <c r="H10" s="61"/>
      <c r="I10" s="87"/>
    </row>
    <row r="11" s="26" customFormat="1" ht="27" customHeight="1" spans="1:9">
      <c r="A11" s="27" t="s">
        <v>608</v>
      </c>
      <c r="B11" s="27" t="s">
        <v>611</v>
      </c>
      <c r="C11" s="78" t="s">
        <v>612</v>
      </c>
      <c r="D11" s="61"/>
      <c r="E11" s="62"/>
      <c r="F11" s="79"/>
      <c r="G11" s="61"/>
      <c r="H11" s="61"/>
      <c r="I11" s="87"/>
    </row>
    <row r="12" s="26" customFormat="1" ht="27" customHeight="1" spans="1:9">
      <c r="A12" s="27" t="s">
        <v>608</v>
      </c>
      <c r="B12" s="27" t="s">
        <v>613</v>
      </c>
      <c r="C12" s="80" t="s">
        <v>614</v>
      </c>
      <c r="D12" s="81">
        <f>E12+F12</f>
        <v>1204908</v>
      </c>
      <c r="E12" s="82"/>
      <c r="F12" s="83">
        <v>1204908</v>
      </c>
      <c r="G12" s="81">
        <f>H12+I12</f>
        <v>1204907.07</v>
      </c>
      <c r="H12" s="81"/>
      <c r="I12" s="88">
        <v>1204907.07</v>
      </c>
    </row>
    <row r="13" s="26" customFormat="1" ht="14.3" customHeight="1" spans="1:9">
      <c r="A13" s="27">
        <v>0</v>
      </c>
      <c r="C13" s="27" t="s">
        <v>615</v>
      </c>
      <c r="D13" s="27"/>
      <c r="E13" s="27"/>
      <c r="F13" s="27"/>
      <c r="G13" s="27"/>
      <c r="H13" s="27"/>
      <c r="I13" s="27"/>
    </row>
    <row r="14" s="26" customFormat="1" ht="14.3" customHeight="1" spans="1:9">
      <c r="A14" s="27">
        <v>0</v>
      </c>
      <c r="C14" s="27" t="s">
        <v>616</v>
      </c>
      <c r="D14" s="27"/>
      <c r="E14" s="27"/>
      <c r="F14" s="27"/>
      <c r="G14" s="27"/>
      <c r="H14" s="27"/>
      <c r="I14" s="27"/>
    </row>
  </sheetData>
  <mergeCells count="6">
    <mergeCell ref="C5:I5"/>
    <mergeCell ref="D7:F7"/>
    <mergeCell ref="G7:I7"/>
    <mergeCell ref="C13:I13"/>
    <mergeCell ref="C14:I14"/>
    <mergeCell ref="C7:C8"/>
  </mergeCells>
  <pageMargins left="0.75" right="0.75" top="1" bottom="1" header="0.5" footer="0.5"/>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7"/>
  <sheetViews>
    <sheetView topLeftCell="C4" workbookViewId="0">
      <selection activeCell="J17" sqref="J17"/>
    </sheetView>
  </sheetViews>
  <sheetFormatPr defaultColWidth="10" defaultRowHeight="13.5" outlineLevelCol="5"/>
  <cols>
    <col min="1" max="2" width="9" style="26" hidden="1"/>
    <col min="3" max="3" width="51.1583333333333" style="26" customWidth="1"/>
    <col min="4" max="4" width="24.2916666666667" style="26" customWidth="1"/>
    <col min="5" max="5" width="21.7083333333333" style="26" customWidth="1"/>
    <col min="6" max="6" width="9" style="26" hidden="1"/>
    <col min="7" max="7" width="9.76666666666667" style="26" customWidth="1"/>
    <col min="8" max="16384" width="10" style="26"/>
  </cols>
  <sheetData>
    <row r="1" s="26" customFormat="1" ht="22.5" hidden="1" spans="1:3">
      <c r="A1" s="27">
        <v>0</v>
      </c>
      <c r="B1" s="27" t="s">
        <v>617</v>
      </c>
      <c r="C1" s="27" t="s">
        <v>583</v>
      </c>
    </row>
    <row r="2" s="26" customFormat="1" ht="22.5" hidden="1" spans="1:6">
      <c r="A2" s="27">
        <v>0</v>
      </c>
      <c r="B2" s="27" t="s">
        <v>585</v>
      </c>
      <c r="C2" s="27" t="s">
        <v>618</v>
      </c>
      <c r="D2" s="27" t="s">
        <v>586</v>
      </c>
      <c r="E2" s="27" t="s">
        <v>619</v>
      </c>
      <c r="F2" s="27" t="s">
        <v>587</v>
      </c>
    </row>
    <row r="3" s="26" customFormat="1" hidden="1" spans="1:6">
      <c r="A3" s="27">
        <v>0</v>
      </c>
      <c r="B3" s="27" t="s">
        <v>620</v>
      </c>
      <c r="C3" s="27" t="s">
        <v>621</v>
      </c>
      <c r="D3" s="27" t="s">
        <v>622</v>
      </c>
      <c r="E3" s="27" t="s">
        <v>623</v>
      </c>
      <c r="F3" s="27" t="s">
        <v>624</v>
      </c>
    </row>
    <row r="4" s="26" customFormat="1" ht="14.3" customHeight="1" spans="1:3">
      <c r="A4" s="27">
        <v>0</v>
      </c>
      <c r="C4" s="27" t="s">
        <v>625</v>
      </c>
    </row>
    <row r="5" s="26" customFormat="1" ht="28.6" customHeight="1" spans="1:5">
      <c r="A5" s="27">
        <v>0</v>
      </c>
      <c r="C5" s="30" t="s">
        <v>626</v>
      </c>
      <c r="D5" s="30"/>
      <c r="E5" s="30"/>
    </row>
    <row r="6" s="26" customFormat="1" ht="14.3" customHeight="1" spans="1:5">
      <c r="A6" s="27">
        <v>0</v>
      </c>
      <c r="C6" s="27"/>
      <c r="D6" s="27"/>
      <c r="E6" s="31" t="s">
        <v>3</v>
      </c>
    </row>
    <row r="7" s="26" customFormat="1" ht="19.9" customHeight="1" spans="1:5">
      <c r="A7" s="27">
        <v>0</v>
      </c>
      <c r="C7" s="58" t="s">
        <v>627</v>
      </c>
      <c r="D7" s="58" t="s">
        <v>628</v>
      </c>
      <c r="E7" s="59" t="s">
        <v>629</v>
      </c>
    </row>
    <row r="8" s="26" customFormat="1" ht="25.6" customHeight="1" spans="1:6">
      <c r="A8" s="27" t="s">
        <v>608</v>
      </c>
      <c r="B8" s="27" t="s">
        <v>630</v>
      </c>
      <c r="C8" s="60" t="s">
        <v>631</v>
      </c>
      <c r="D8" s="61"/>
      <c r="E8" s="62"/>
      <c r="F8" s="27">
        <v>1</v>
      </c>
    </row>
    <row r="9" s="26" customFormat="1" ht="25.6" customHeight="1" spans="1:6">
      <c r="A9" s="27" t="s">
        <v>608</v>
      </c>
      <c r="B9" s="27" t="s">
        <v>632</v>
      </c>
      <c r="C9" s="60" t="s">
        <v>633</v>
      </c>
      <c r="D9" s="61"/>
      <c r="E9" s="62"/>
      <c r="F9" s="27">
        <v>2</v>
      </c>
    </row>
    <row r="10" s="26" customFormat="1" ht="25.6" customHeight="1" spans="1:6">
      <c r="A10" s="27" t="s">
        <v>608</v>
      </c>
      <c r="B10" s="27" t="s">
        <v>634</v>
      </c>
      <c r="C10" s="60" t="s">
        <v>635</v>
      </c>
      <c r="D10" s="61"/>
      <c r="E10" s="62"/>
      <c r="F10" s="27">
        <v>3</v>
      </c>
    </row>
    <row r="11" s="26" customFormat="1" ht="25.6" customHeight="1" spans="1:6">
      <c r="A11" s="27" t="s">
        <v>608</v>
      </c>
      <c r="B11" s="28" t="s">
        <v>636</v>
      </c>
      <c r="C11" s="60" t="s">
        <v>637</v>
      </c>
      <c r="D11" s="61"/>
      <c r="E11" s="62"/>
      <c r="F11" s="27">
        <v>4</v>
      </c>
    </row>
    <row r="12" s="26" customFormat="1" ht="25.6" customHeight="1" spans="1:6">
      <c r="A12" s="27" t="s">
        <v>608</v>
      </c>
      <c r="B12" s="27" t="s">
        <v>638</v>
      </c>
      <c r="C12" s="60" t="s">
        <v>639</v>
      </c>
      <c r="D12" s="61"/>
      <c r="E12" s="62"/>
      <c r="F12" s="27">
        <v>5</v>
      </c>
    </row>
    <row r="13" s="26" customFormat="1" ht="25.6" customHeight="1" spans="1:6">
      <c r="A13" s="27" t="s">
        <v>608</v>
      </c>
      <c r="B13" s="27" t="s">
        <v>640</v>
      </c>
      <c r="C13" s="60" t="s">
        <v>641</v>
      </c>
      <c r="D13" s="61"/>
      <c r="E13" s="62"/>
      <c r="F13" s="27">
        <v>6</v>
      </c>
    </row>
    <row r="14" s="26" customFormat="1" ht="25.6" customHeight="1" spans="1:6">
      <c r="A14" s="27" t="s">
        <v>608</v>
      </c>
      <c r="B14" s="27" t="s">
        <v>642</v>
      </c>
      <c r="C14" s="60" t="s">
        <v>643</v>
      </c>
      <c r="D14" s="61"/>
      <c r="E14" s="62"/>
      <c r="F14" s="27">
        <v>7</v>
      </c>
    </row>
    <row r="15" s="26" customFormat="1" ht="25.6" customHeight="1" spans="1:6">
      <c r="A15" s="27" t="s">
        <v>608</v>
      </c>
      <c r="B15" s="27" t="s">
        <v>644</v>
      </c>
      <c r="C15" s="60" t="s">
        <v>645</v>
      </c>
      <c r="D15" s="61">
        <v>0</v>
      </c>
      <c r="E15" s="62">
        <v>0</v>
      </c>
      <c r="F15" s="27">
        <v>8</v>
      </c>
    </row>
    <row r="16" s="26" customFormat="1" ht="25.6" customHeight="1" spans="1:6">
      <c r="A16" s="27" t="s">
        <v>608</v>
      </c>
      <c r="B16" s="27" t="s">
        <v>646</v>
      </c>
      <c r="C16" s="63" t="s">
        <v>647</v>
      </c>
      <c r="D16" s="64"/>
      <c r="E16" s="65"/>
      <c r="F16" s="27">
        <v>9</v>
      </c>
    </row>
    <row r="17" ht="27" customHeight="1" spans="3:3">
      <c r="C17" s="26" t="s">
        <v>648</v>
      </c>
    </row>
  </sheetData>
  <mergeCells count="1">
    <mergeCell ref="C5:E5"/>
  </mergeCells>
  <pageMargins left="0.75" right="0.75" top="1" bottom="1" header="0.5" footer="0.5"/>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4"/>
  <sheetViews>
    <sheetView topLeftCell="C4" workbookViewId="0">
      <selection activeCell="K14" sqref="K14"/>
    </sheetView>
  </sheetViews>
  <sheetFormatPr defaultColWidth="10" defaultRowHeight="13.5" outlineLevelCol="5"/>
  <cols>
    <col min="1" max="2" width="9" style="26" hidden="1"/>
    <col min="3" max="3" width="51.1583333333333" style="26" customWidth="1"/>
    <col min="4" max="4" width="24.2916666666667" style="26" customWidth="1"/>
    <col min="5" max="5" width="21.7083333333333" style="26" customWidth="1"/>
    <col min="6" max="6" width="9" style="26" hidden="1"/>
    <col min="7" max="7" width="9.76666666666667" style="26" customWidth="1"/>
    <col min="8" max="16384" width="10" style="26"/>
  </cols>
  <sheetData>
    <row r="1" s="26" customFormat="1" ht="22.5" hidden="1" spans="1:4">
      <c r="A1" s="27">
        <v>0</v>
      </c>
      <c r="B1" s="27" t="s">
        <v>649</v>
      </c>
      <c r="C1" s="27" t="s">
        <v>583</v>
      </c>
      <c r="D1" s="27"/>
    </row>
    <row r="2" s="26" customFormat="1" ht="22.5" hidden="1" spans="1:6">
      <c r="A2" s="27">
        <v>0</v>
      </c>
      <c r="B2" s="27" t="s">
        <v>585</v>
      </c>
      <c r="C2" s="27" t="s">
        <v>618</v>
      </c>
      <c r="D2" s="27" t="s">
        <v>586</v>
      </c>
      <c r="E2" s="27" t="s">
        <v>619</v>
      </c>
      <c r="F2" s="27" t="s">
        <v>587</v>
      </c>
    </row>
    <row r="3" s="26" customFormat="1" hidden="1" spans="1:6">
      <c r="A3" s="27">
        <v>0</v>
      </c>
      <c r="B3" s="27" t="s">
        <v>620</v>
      </c>
      <c r="C3" s="27" t="s">
        <v>621</v>
      </c>
      <c r="D3" s="27" t="s">
        <v>622</v>
      </c>
      <c r="E3" s="27" t="s">
        <v>623</v>
      </c>
      <c r="F3" s="27" t="s">
        <v>624</v>
      </c>
    </row>
    <row r="4" s="26" customFormat="1" ht="14.3" customHeight="1" spans="1:3">
      <c r="A4" s="27">
        <v>0</v>
      </c>
      <c r="C4" s="27" t="s">
        <v>650</v>
      </c>
    </row>
    <row r="5" s="26" customFormat="1" ht="28.6" customHeight="1" spans="1:5">
      <c r="A5" s="27">
        <v>0</v>
      </c>
      <c r="C5" s="30" t="s">
        <v>651</v>
      </c>
      <c r="D5" s="30"/>
      <c r="E5" s="30"/>
    </row>
    <row r="6" s="26" customFormat="1" ht="14.3" customHeight="1" spans="1:5">
      <c r="A6" s="27">
        <v>0</v>
      </c>
      <c r="C6" s="27"/>
      <c r="D6" s="27"/>
      <c r="E6" s="31" t="s">
        <v>3</v>
      </c>
    </row>
    <row r="7" s="26" customFormat="1" ht="19.9" customHeight="1" spans="1:5">
      <c r="A7" s="27">
        <v>0</v>
      </c>
      <c r="C7" s="58" t="s">
        <v>627</v>
      </c>
      <c r="D7" s="58" t="s">
        <v>628</v>
      </c>
      <c r="E7" s="59" t="s">
        <v>629</v>
      </c>
    </row>
    <row r="8" s="26" customFormat="1" ht="25.6" customHeight="1" spans="1:6">
      <c r="A8" s="27" t="s">
        <v>608</v>
      </c>
      <c r="B8" s="27" t="s">
        <v>652</v>
      </c>
      <c r="C8" s="60" t="s">
        <v>653</v>
      </c>
      <c r="D8" s="61">
        <v>1188807.07</v>
      </c>
      <c r="E8" s="62">
        <v>1188807.07</v>
      </c>
      <c r="F8" s="27">
        <v>1</v>
      </c>
    </row>
    <row r="9" s="26" customFormat="1" ht="25.6" customHeight="1" spans="1:6">
      <c r="A9" s="27" t="s">
        <v>608</v>
      </c>
      <c r="B9" s="27" t="s">
        <v>654</v>
      </c>
      <c r="C9" s="60" t="s">
        <v>655</v>
      </c>
      <c r="D9" s="61">
        <v>1204908</v>
      </c>
      <c r="E9" s="62">
        <v>1204908</v>
      </c>
      <c r="F9" s="27">
        <v>2</v>
      </c>
    </row>
    <row r="10" s="26" customFormat="1" ht="25.6" customHeight="1" spans="1:6">
      <c r="A10" s="27" t="s">
        <v>608</v>
      </c>
      <c r="B10" s="27" t="s">
        <v>656</v>
      </c>
      <c r="C10" s="60" t="s">
        <v>657</v>
      </c>
      <c r="D10" s="61">
        <v>16100</v>
      </c>
      <c r="E10" s="62">
        <v>16100</v>
      </c>
      <c r="F10" s="27">
        <v>3</v>
      </c>
    </row>
    <row r="11" s="26" customFormat="1" ht="25.6" customHeight="1" spans="1:6">
      <c r="A11" s="27" t="s">
        <v>608</v>
      </c>
      <c r="B11" s="27" t="s">
        <v>658</v>
      </c>
      <c r="C11" s="60" t="s">
        <v>659</v>
      </c>
      <c r="D11" s="61"/>
      <c r="E11" s="62"/>
      <c r="F11" s="27">
        <v>4</v>
      </c>
    </row>
    <row r="12" s="26" customFormat="1" ht="25.6" customHeight="1" spans="1:6">
      <c r="A12" s="27" t="s">
        <v>608</v>
      </c>
      <c r="B12" s="27" t="s">
        <v>660</v>
      </c>
      <c r="C12" s="60" t="s">
        <v>661</v>
      </c>
      <c r="D12" s="61">
        <v>1204907.07</v>
      </c>
      <c r="E12" s="62">
        <v>1204907.07</v>
      </c>
      <c r="F12" s="27">
        <v>5</v>
      </c>
    </row>
    <row r="13" s="26" customFormat="1" ht="25.6" customHeight="1" spans="1:6">
      <c r="A13" s="27" t="s">
        <v>608</v>
      </c>
      <c r="B13" s="27" t="s">
        <v>662</v>
      </c>
      <c r="C13" s="60" t="s">
        <v>663</v>
      </c>
      <c r="D13" s="61"/>
      <c r="E13" s="62"/>
      <c r="F13" s="27">
        <v>6</v>
      </c>
    </row>
    <row r="14" s="26" customFormat="1" ht="25.6" customHeight="1" spans="1:6">
      <c r="A14" s="27" t="s">
        <v>608</v>
      </c>
      <c r="B14" s="27" t="s">
        <v>664</v>
      </c>
      <c r="C14" s="63" t="s">
        <v>665</v>
      </c>
      <c r="D14" s="64"/>
      <c r="E14" s="65"/>
      <c r="F14" s="27">
        <v>7</v>
      </c>
    </row>
  </sheetData>
  <mergeCells count="1">
    <mergeCell ref="C5:E5"/>
  </mergeCells>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31"/>
  <sheetViews>
    <sheetView topLeftCell="C4" workbookViewId="0">
      <selection activeCell="E36" sqref="E36"/>
    </sheetView>
  </sheetViews>
  <sheetFormatPr defaultColWidth="10" defaultRowHeight="13.5" outlineLevelCol="6"/>
  <cols>
    <col min="1" max="2" width="9" style="26" hidden="1"/>
    <col min="3" max="3" width="38.8166666666667" style="26" customWidth="1"/>
    <col min="4" max="4" width="18.725" style="26" customWidth="1"/>
    <col min="5" max="5" width="28.9083333333333" style="26" customWidth="1"/>
    <col min="6" max="6" width="24.9666666666667" style="26" customWidth="1"/>
    <col min="7" max="7" width="9" style="26" hidden="1"/>
    <col min="8" max="8" width="9.76666666666667" style="26" customWidth="1"/>
    <col min="9" max="16384" width="10" style="26"/>
  </cols>
  <sheetData>
    <row r="1" s="26" customFormat="1" ht="22.5" hidden="1" spans="1:4">
      <c r="A1" s="27">
        <v>0</v>
      </c>
      <c r="B1" s="27" t="s">
        <v>666</v>
      </c>
      <c r="C1" s="27" t="s">
        <v>583</v>
      </c>
      <c r="D1" s="27"/>
    </row>
    <row r="2" s="26" customFormat="1" ht="22.5" hidden="1" spans="1:6">
      <c r="A2" s="27">
        <v>0</v>
      </c>
      <c r="B2" s="27" t="s">
        <v>585</v>
      </c>
      <c r="C2" s="27" t="s">
        <v>618</v>
      </c>
      <c r="D2" s="27" t="s">
        <v>586</v>
      </c>
      <c r="E2" s="27" t="s">
        <v>619</v>
      </c>
      <c r="F2" s="27" t="s">
        <v>587</v>
      </c>
    </row>
    <row r="3" s="26" customFormat="1" hidden="1" spans="1:7">
      <c r="A3" s="27">
        <v>0</v>
      </c>
      <c r="B3" s="27" t="s">
        <v>620</v>
      </c>
      <c r="C3" s="27" t="s">
        <v>621</v>
      </c>
      <c r="E3" s="27" t="s">
        <v>667</v>
      </c>
      <c r="F3" s="27" t="s">
        <v>668</v>
      </c>
      <c r="G3" s="27" t="s">
        <v>624</v>
      </c>
    </row>
    <row r="4" s="26" customFormat="1" ht="14.3" customHeight="1" spans="1:3">
      <c r="A4" s="27">
        <v>0</v>
      </c>
      <c r="C4" s="28" t="s">
        <v>669</v>
      </c>
    </row>
    <row r="5" s="26" customFormat="1" ht="28.6" customHeight="1" spans="1:6">
      <c r="A5" s="27">
        <v>0</v>
      </c>
      <c r="C5" s="30" t="s">
        <v>670</v>
      </c>
      <c r="D5" s="30"/>
      <c r="E5" s="30"/>
      <c r="F5" s="30"/>
    </row>
    <row r="6" s="26" customFormat="1" ht="14.3" customHeight="1" spans="1:6">
      <c r="A6" s="27">
        <v>0</v>
      </c>
      <c r="F6" s="31" t="s">
        <v>3</v>
      </c>
    </row>
    <row r="7" s="26" customFormat="1" ht="21.85" customHeight="1" spans="1:6">
      <c r="A7" s="27">
        <v>0</v>
      </c>
      <c r="C7" s="33" t="s">
        <v>627</v>
      </c>
      <c r="D7" s="38" t="s">
        <v>671</v>
      </c>
      <c r="E7" s="38" t="s">
        <v>672</v>
      </c>
      <c r="F7" s="33" t="s">
        <v>673</v>
      </c>
    </row>
    <row r="8" s="26" customFormat="1" ht="19.9" customHeight="1" spans="1:7">
      <c r="A8" s="27" t="s">
        <v>608</v>
      </c>
      <c r="B8" s="27" t="s">
        <v>674</v>
      </c>
      <c r="C8" s="52" t="s">
        <v>675</v>
      </c>
      <c r="D8" s="50" t="s">
        <v>676</v>
      </c>
      <c r="E8" s="46">
        <v>16100</v>
      </c>
      <c r="F8" s="53">
        <v>16100</v>
      </c>
      <c r="G8" s="27">
        <v>1</v>
      </c>
    </row>
    <row r="9" s="26" customFormat="1" ht="19.9" customHeight="1" spans="1:7">
      <c r="A9" s="27" t="s">
        <v>608</v>
      </c>
      <c r="B9" s="27" t="s">
        <v>634</v>
      </c>
      <c r="C9" s="52" t="s">
        <v>677</v>
      </c>
      <c r="D9" s="50" t="s">
        <v>603</v>
      </c>
      <c r="E9" s="46"/>
      <c r="F9" s="53"/>
      <c r="G9" s="27">
        <v>2</v>
      </c>
    </row>
    <row r="10" s="26" customFormat="1" ht="22.6" customHeight="1" spans="1:7">
      <c r="A10" s="27" t="s">
        <v>608</v>
      </c>
      <c r="B10" s="27" t="s">
        <v>678</v>
      </c>
      <c r="C10" s="52" t="s">
        <v>679</v>
      </c>
      <c r="D10" s="50" t="s">
        <v>604</v>
      </c>
      <c r="E10" s="46"/>
      <c r="F10" s="53"/>
      <c r="G10" s="27">
        <v>3</v>
      </c>
    </row>
    <row r="11" s="26" customFormat="1" ht="19.9" customHeight="1" spans="1:7">
      <c r="A11" s="27" t="s">
        <v>608</v>
      </c>
      <c r="B11" s="27" t="s">
        <v>656</v>
      </c>
      <c r="C11" s="52" t="s">
        <v>680</v>
      </c>
      <c r="D11" s="50" t="s">
        <v>681</v>
      </c>
      <c r="E11" s="46">
        <v>16100</v>
      </c>
      <c r="F11" s="53">
        <v>16100</v>
      </c>
      <c r="G11" s="27">
        <v>4</v>
      </c>
    </row>
    <row r="12" s="26" customFormat="1" ht="22.6" customHeight="1" spans="1:7">
      <c r="A12" s="27" t="s">
        <v>608</v>
      </c>
      <c r="B12" s="27" t="s">
        <v>682</v>
      </c>
      <c r="C12" s="54" t="s">
        <v>679</v>
      </c>
      <c r="D12" s="55" t="s">
        <v>606</v>
      </c>
      <c r="E12" s="56"/>
      <c r="F12" s="57"/>
      <c r="G12" s="27">
        <v>5</v>
      </c>
    </row>
    <row r="13" s="26" customFormat="1" ht="19.9" customHeight="1" spans="1:7">
      <c r="A13" s="27" t="s">
        <v>608</v>
      </c>
      <c r="B13" s="27" t="s">
        <v>683</v>
      </c>
      <c r="C13" s="52" t="s">
        <v>684</v>
      </c>
      <c r="D13" s="50" t="s">
        <v>685</v>
      </c>
      <c r="E13" s="46"/>
      <c r="F13" s="53"/>
      <c r="G13" s="27">
        <v>6</v>
      </c>
    </row>
    <row r="14" s="26" customFormat="1" ht="19.9" customHeight="1" spans="1:7">
      <c r="A14" s="27" t="s">
        <v>608</v>
      </c>
      <c r="B14" s="27" t="s">
        <v>640</v>
      </c>
      <c r="C14" s="52" t="s">
        <v>677</v>
      </c>
      <c r="D14" s="50" t="s">
        <v>686</v>
      </c>
      <c r="E14" s="46"/>
      <c r="F14" s="53"/>
      <c r="G14" s="27">
        <v>7</v>
      </c>
    </row>
    <row r="15" s="26" customFormat="1" ht="19.9" customHeight="1" spans="1:7">
      <c r="A15" s="27" t="s">
        <v>608</v>
      </c>
      <c r="B15" s="27" t="s">
        <v>658</v>
      </c>
      <c r="C15" s="54" t="s">
        <v>680</v>
      </c>
      <c r="D15" s="55" t="s">
        <v>687</v>
      </c>
      <c r="E15" s="56"/>
      <c r="F15" s="57"/>
      <c r="G15" s="27">
        <v>8</v>
      </c>
    </row>
    <row r="16" s="26" customFormat="1" ht="19.9" customHeight="1" spans="1:7">
      <c r="A16" s="27" t="s">
        <v>608</v>
      </c>
      <c r="B16" s="27" t="s">
        <v>688</v>
      </c>
      <c r="C16" s="52" t="s">
        <v>689</v>
      </c>
      <c r="D16" s="50" t="s">
        <v>690</v>
      </c>
      <c r="E16" s="46">
        <f>E17+E18</f>
        <v>36698.2</v>
      </c>
      <c r="F16" s="53">
        <f>F17+F18</f>
        <v>36698.2</v>
      </c>
      <c r="G16" s="27">
        <v>9</v>
      </c>
    </row>
    <row r="17" s="26" customFormat="1" ht="19.9" customHeight="1" spans="1:7">
      <c r="A17" s="27" t="s">
        <v>608</v>
      </c>
      <c r="B17" s="27" t="s">
        <v>691</v>
      </c>
      <c r="C17" s="52" t="s">
        <v>677</v>
      </c>
      <c r="D17" s="50" t="s">
        <v>692</v>
      </c>
      <c r="E17" s="46"/>
      <c r="F17" s="53"/>
      <c r="G17" s="27">
        <v>10</v>
      </c>
    </row>
    <row r="18" s="26" customFormat="1" ht="19.9" customHeight="1" spans="1:7">
      <c r="A18" s="27" t="s">
        <v>608</v>
      </c>
      <c r="B18" s="27" t="s">
        <v>693</v>
      </c>
      <c r="C18" s="54" t="s">
        <v>680</v>
      </c>
      <c r="D18" s="55" t="s">
        <v>694</v>
      </c>
      <c r="E18" s="56">
        <v>36698.2</v>
      </c>
      <c r="F18" s="57">
        <v>36698.2</v>
      </c>
      <c r="G18" s="27">
        <v>11</v>
      </c>
    </row>
    <row r="19" s="26" customFormat="1" ht="19.9" customHeight="1" spans="1:7">
      <c r="A19" s="27" t="s">
        <v>608</v>
      </c>
      <c r="B19" s="27" t="s">
        <v>695</v>
      </c>
      <c r="C19" s="52" t="s">
        <v>696</v>
      </c>
      <c r="D19" s="50" t="s">
        <v>697</v>
      </c>
      <c r="E19" s="46">
        <v>81601</v>
      </c>
      <c r="F19" s="53">
        <v>81601</v>
      </c>
      <c r="G19" s="27">
        <v>12</v>
      </c>
    </row>
    <row r="20" s="26" customFormat="1" ht="19.9" customHeight="1" spans="1:7">
      <c r="A20" s="27" t="s">
        <v>608</v>
      </c>
      <c r="B20" s="27" t="s">
        <v>698</v>
      </c>
      <c r="C20" s="52" t="s">
        <v>677</v>
      </c>
      <c r="D20" s="50" t="s">
        <v>699</v>
      </c>
      <c r="E20" s="46"/>
      <c r="F20" s="53"/>
      <c r="G20" s="27">
        <v>13</v>
      </c>
    </row>
    <row r="21" s="26" customFormat="1" ht="19.9" customHeight="1" spans="1:7">
      <c r="A21" s="27" t="s">
        <v>608</v>
      </c>
      <c r="B21" s="27" t="s">
        <v>700</v>
      </c>
      <c r="C21" s="52" t="s">
        <v>701</v>
      </c>
      <c r="D21" s="50"/>
      <c r="E21" s="46"/>
      <c r="F21" s="53"/>
      <c r="G21" s="27">
        <v>14</v>
      </c>
    </row>
    <row r="22" s="26" customFormat="1" ht="22.6" customHeight="1" spans="1:7">
      <c r="A22" s="27" t="s">
        <v>608</v>
      </c>
      <c r="B22" s="27" t="s">
        <v>702</v>
      </c>
      <c r="C22" s="52" t="s">
        <v>703</v>
      </c>
      <c r="D22" s="50" t="s">
        <v>704</v>
      </c>
      <c r="E22" s="46"/>
      <c r="F22" s="53"/>
      <c r="G22" s="27">
        <v>15</v>
      </c>
    </row>
    <row r="23" s="26" customFormat="1" ht="19.9" customHeight="1" spans="1:7">
      <c r="A23" s="27" t="s">
        <v>608</v>
      </c>
      <c r="B23" s="27" t="s">
        <v>705</v>
      </c>
      <c r="C23" s="52" t="s">
        <v>680</v>
      </c>
      <c r="D23" s="50" t="s">
        <v>706</v>
      </c>
      <c r="E23" s="46">
        <v>81601</v>
      </c>
      <c r="F23" s="53">
        <v>81601</v>
      </c>
      <c r="G23" s="27">
        <v>16</v>
      </c>
    </row>
    <row r="24" s="26" customFormat="1" ht="19.9" customHeight="1" spans="1:7">
      <c r="A24" s="27" t="s">
        <v>608</v>
      </c>
      <c r="B24" s="27" t="s">
        <v>707</v>
      </c>
      <c r="C24" s="52" t="s">
        <v>701</v>
      </c>
      <c r="D24" s="50"/>
      <c r="E24" s="46">
        <v>81601</v>
      </c>
      <c r="F24" s="53">
        <v>81601</v>
      </c>
      <c r="G24" s="27">
        <v>17</v>
      </c>
    </row>
    <row r="25" s="26" customFormat="1" ht="22.6" customHeight="1" spans="1:7">
      <c r="A25" s="27" t="s">
        <v>608</v>
      </c>
      <c r="B25" s="27" t="s">
        <v>708</v>
      </c>
      <c r="C25" s="54" t="s">
        <v>709</v>
      </c>
      <c r="D25" s="55" t="s">
        <v>710</v>
      </c>
      <c r="E25" s="56"/>
      <c r="F25" s="57"/>
      <c r="G25" s="27">
        <v>18</v>
      </c>
    </row>
    <row r="26" s="26" customFormat="1" ht="19.9" customHeight="1" spans="1:7">
      <c r="A26" s="27" t="s">
        <v>608</v>
      </c>
      <c r="B26" s="27" t="s">
        <v>711</v>
      </c>
      <c r="C26" s="52" t="s">
        <v>712</v>
      </c>
      <c r="D26" s="50" t="s">
        <v>713</v>
      </c>
      <c r="E26" s="46">
        <f>E28</f>
        <v>37708</v>
      </c>
      <c r="F26" s="53">
        <f>F28</f>
        <v>37708</v>
      </c>
      <c r="G26" s="27">
        <v>19</v>
      </c>
    </row>
    <row r="27" s="26" customFormat="1" ht="19.9" customHeight="1" spans="1:7">
      <c r="A27" s="27" t="s">
        <v>608</v>
      </c>
      <c r="B27" s="27" t="s">
        <v>714</v>
      </c>
      <c r="C27" s="52" t="s">
        <v>677</v>
      </c>
      <c r="D27" s="50" t="s">
        <v>715</v>
      </c>
      <c r="E27" s="46"/>
      <c r="F27" s="53"/>
      <c r="G27" s="27">
        <v>20</v>
      </c>
    </row>
    <row r="28" s="26" customFormat="1" ht="19.9" customHeight="1" spans="1:7">
      <c r="A28" s="27" t="s">
        <v>608</v>
      </c>
      <c r="B28" s="27" t="s">
        <v>716</v>
      </c>
      <c r="C28" s="54" t="s">
        <v>680</v>
      </c>
      <c r="D28" s="55" t="s">
        <v>717</v>
      </c>
      <c r="E28" s="56">
        <v>37708</v>
      </c>
      <c r="F28" s="57">
        <v>37708</v>
      </c>
      <c r="G28" s="27">
        <v>21</v>
      </c>
    </row>
    <row r="29" s="26" customFormat="1" ht="14.3" customHeight="1" spans="1:7">
      <c r="A29" s="27">
        <v>0</v>
      </c>
      <c r="C29" s="27" t="s">
        <v>718</v>
      </c>
      <c r="D29" s="27"/>
      <c r="E29" s="27"/>
      <c r="F29" s="27"/>
      <c r="G29" s="27"/>
    </row>
    <row r="30" s="26" customFormat="1" ht="14.3" customHeight="1" spans="1:7">
      <c r="A30" s="27">
        <v>0</v>
      </c>
      <c r="C30" s="27" t="s">
        <v>719</v>
      </c>
      <c r="D30" s="27"/>
      <c r="E30" s="27"/>
      <c r="F30" s="27"/>
      <c r="G30" s="27"/>
    </row>
    <row r="31" s="26" customFormat="1" ht="14.3" customHeight="1" spans="7:7">
      <c r="G31" s="27"/>
    </row>
  </sheetData>
  <mergeCells count="3">
    <mergeCell ref="C5:F5"/>
    <mergeCell ref="C29:F29"/>
    <mergeCell ref="C30:F30"/>
  </mergeCells>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4"/>
  <sheetViews>
    <sheetView topLeftCell="C4" workbookViewId="0">
      <selection activeCell="M20" sqref="M20"/>
    </sheetView>
  </sheetViews>
  <sheetFormatPr defaultColWidth="10" defaultRowHeight="13.5" outlineLevelCol="7"/>
  <cols>
    <col min="1" max="2" width="9" style="26" hidden="1"/>
    <col min="3" max="3" width="42.475" style="26" customWidth="1"/>
    <col min="4" max="4" width="18.45" style="26" customWidth="1"/>
    <col min="5" max="6" width="20.7583333333333" style="26" customWidth="1"/>
    <col min="7" max="7" width="19.1333333333333" style="26" customWidth="1"/>
    <col min="8" max="8" width="9" style="26" hidden="1"/>
    <col min="9" max="9" width="9.76666666666667" style="26" customWidth="1"/>
    <col min="10" max="16384" width="10" style="26"/>
  </cols>
  <sheetData>
    <row r="1" s="26" customFormat="1" ht="22.5" hidden="1" spans="1:4">
      <c r="A1" s="27">
        <v>0</v>
      </c>
      <c r="B1" s="27" t="s">
        <v>720</v>
      </c>
      <c r="C1" s="27" t="s">
        <v>583</v>
      </c>
      <c r="D1" s="27" t="s">
        <v>721</v>
      </c>
    </row>
    <row r="2" s="26" customFormat="1" ht="22.5" hidden="1" spans="1:6">
      <c r="A2" s="27">
        <v>0</v>
      </c>
      <c r="B2" s="27" t="s">
        <v>585</v>
      </c>
      <c r="C2" s="27" t="s">
        <v>618</v>
      </c>
      <c r="D2" s="27" t="s">
        <v>586</v>
      </c>
      <c r="E2" s="27" t="s">
        <v>619</v>
      </c>
      <c r="F2" s="27" t="s">
        <v>722</v>
      </c>
    </row>
    <row r="3" s="26" customFormat="1" hidden="1" spans="1:8">
      <c r="A3" s="27">
        <v>0</v>
      </c>
      <c r="B3" s="27" t="s">
        <v>620</v>
      </c>
      <c r="C3" s="27" t="s">
        <v>621</v>
      </c>
      <c r="E3" s="27" t="s">
        <v>667</v>
      </c>
      <c r="F3" s="27" t="s">
        <v>668</v>
      </c>
      <c r="G3" s="27" t="s">
        <v>723</v>
      </c>
      <c r="H3" s="27" t="s">
        <v>624</v>
      </c>
    </row>
    <row r="4" s="26" customFormat="1" ht="14.3" customHeight="1" spans="1:3">
      <c r="A4" s="27">
        <v>0</v>
      </c>
      <c r="C4" s="28" t="s">
        <v>724</v>
      </c>
    </row>
    <row r="5" s="26" customFormat="1" ht="18.8" customHeight="1" spans="1:6">
      <c r="A5" s="27">
        <v>0</v>
      </c>
      <c r="C5" s="30" t="s">
        <v>725</v>
      </c>
      <c r="D5" s="30"/>
      <c r="E5" s="30"/>
      <c r="F5" s="30"/>
    </row>
    <row r="6" s="26" customFormat="1" ht="14.3" customHeight="1" spans="1:7">
      <c r="A6" s="27">
        <v>0</v>
      </c>
      <c r="C6" s="31" t="s">
        <v>3</v>
      </c>
      <c r="D6" s="31"/>
      <c r="E6" s="31"/>
      <c r="F6" s="31"/>
      <c r="G6" s="31"/>
    </row>
    <row r="7" s="26" customFormat="1" ht="14.3" customHeight="1" spans="1:7">
      <c r="A7" s="27">
        <v>0</v>
      </c>
      <c r="C7" s="32" t="s">
        <v>4</v>
      </c>
      <c r="D7" s="38" t="s">
        <v>601</v>
      </c>
      <c r="E7" s="38" t="s">
        <v>672</v>
      </c>
      <c r="F7" s="39" t="s">
        <v>673</v>
      </c>
      <c r="G7" s="39" t="s">
        <v>726</v>
      </c>
    </row>
    <row r="8" s="26" customFormat="1" ht="19.9" customHeight="1" spans="1:8">
      <c r="A8" s="27" t="s">
        <v>608</v>
      </c>
      <c r="B8" s="27" t="s">
        <v>727</v>
      </c>
      <c r="C8" s="35" t="s">
        <v>728</v>
      </c>
      <c r="D8" s="40" t="s">
        <v>602</v>
      </c>
      <c r="E8" s="41">
        <v>1204908</v>
      </c>
      <c r="F8" s="41">
        <v>1204908</v>
      </c>
      <c r="G8" s="42"/>
      <c r="H8" s="27">
        <v>1</v>
      </c>
    </row>
    <row r="9" s="26" customFormat="1" ht="19.9" customHeight="1" spans="1:8">
      <c r="A9" s="27" t="s">
        <v>608</v>
      </c>
      <c r="B9" s="27" t="s">
        <v>729</v>
      </c>
      <c r="C9" s="43" t="s">
        <v>730</v>
      </c>
      <c r="D9" s="44" t="s">
        <v>603</v>
      </c>
      <c r="E9" s="45"/>
      <c r="F9" s="46"/>
      <c r="G9" s="47"/>
      <c r="H9" s="27">
        <v>2</v>
      </c>
    </row>
    <row r="10" s="26" customFormat="1" ht="19.9" customHeight="1" spans="1:8">
      <c r="A10" s="27" t="s">
        <v>608</v>
      </c>
      <c r="B10" s="27" t="s">
        <v>731</v>
      </c>
      <c r="C10" s="35" t="s">
        <v>732</v>
      </c>
      <c r="D10" s="40" t="s">
        <v>604</v>
      </c>
      <c r="E10" s="41">
        <v>1204908</v>
      </c>
      <c r="F10" s="41">
        <v>1204908</v>
      </c>
      <c r="G10" s="42"/>
      <c r="H10" s="27">
        <v>3</v>
      </c>
    </row>
    <row r="11" s="26" customFormat="1" ht="19.9" customHeight="1" spans="1:8">
      <c r="A11" s="27" t="s">
        <v>608</v>
      </c>
      <c r="B11" s="27" t="s">
        <v>733</v>
      </c>
      <c r="C11" s="48" t="s">
        <v>734</v>
      </c>
      <c r="D11" s="40" t="s">
        <v>605</v>
      </c>
      <c r="E11" s="41"/>
      <c r="F11" s="41"/>
      <c r="G11" s="42"/>
      <c r="H11" s="27">
        <v>4</v>
      </c>
    </row>
    <row r="12" s="26" customFormat="1" ht="19.9" customHeight="1" spans="1:8">
      <c r="A12" s="27" t="s">
        <v>608</v>
      </c>
      <c r="B12" s="27" t="s">
        <v>735</v>
      </c>
      <c r="C12" s="49" t="s">
        <v>730</v>
      </c>
      <c r="D12" s="50" t="s">
        <v>606</v>
      </c>
      <c r="E12" s="46"/>
      <c r="F12" s="46"/>
      <c r="G12" s="47"/>
      <c r="H12" s="27">
        <v>5</v>
      </c>
    </row>
    <row r="13" s="26" customFormat="1" ht="19.9" customHeight="1" spans="1:8">
      <c r="A13" s="27" t="s">
        <v>608</v>
      </c>
      <c r="B13" s="27" t="s">
        <v>736</v>
      </c>
      <c r="C13" s="35" t="s">
        <v>732</v>
      </c>
      <c r="D13" s="40" t="s">
        <v>607</v>
      </c>
      <c r="E13" s="41"/>
      <c r="F13" s="41"/>
      <c r="G13" s="51"/>
      <c r="H13" s="27">
        <v>6</v>
      </c>
    </row>
    <row r="14" s="26" customFormat="1" ht="14.2" customHeight="1" spans="1:7">
      <c r="A14" s="27">
        <v>0</v>
      </c>
      <c r="C14" s="37" t="s">
        <v>737</v>
      </c>
      <c r="D14" s="37"/>
      <c r="E14" s="37"/>
      <c r="F14" s="37"/>
      <c r="G14" s="37"/>
    </row>
  </sheetData>
  <mergeCells count="3">
    <mergeCell ref="C5:F5"/>
    <mergeCell ref="C6:G6"/>
    <mergeCell ref="C14:G14"/>
  </mergeCells>
  <pageMargins left="0.75" right="0.75" top="1" bottom="1" header="0.5" footer="0.5"/>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1"/>
  <sheetViews>
    <sheetView topLeftCell="B4" workbookViewId="0">
      <selection activeCell="E20" sqref="E20"/>
    </sheetView>
  </sheetViews>
  <sheetFormatPr defaultColWidth="10" defaultRowHeight="13.5"/>
  <cols>
    <col min="1" max="1" width="9" style="26" hidden="1"/>
    <col min="2" max="2" width="10.3166666666667" style="26" customWidth="1"/>
    <col min="3" max="3" width="32.5" style="26" customWidth="1"/>
    <col min="4" max="4" width="42.3416666666667" style="26" customWidth="1"/>
    <col min="5" max="5" width="22.5" style="26" customWidth="1"/>
    <col min="6" max="6" width="23.625" style="26" customWidth="1"/>
    <col min="7" max="7" width="20.7583333333333" style="26" customWidth="1"/>
    <col min="8" max="9" width="9" style="26" hidden="1"/>
    <col min="10" max="10" width="9.76666666666667" style="26" customWidth="1"/>
    <col min="11" max="16384" width="10" style="26"/>
  </cols>
  <sheetData>
    <row r="1" s="26" customFormat="1" ht="22.5" hidden="1" spans="1:6">
      <c r="A1" s="27">
        <v>0</v>
      </c>
      <c r="B1" s="27" t="s">
        <v>738</v>
      </c>
      <c r="C1" s="27"/>
      <c r="F1" s="27" t="s">
        <v>739</v>
      </c>
    </row>
    <row r="2" s="26" customFormat="1" ht="22.5" hidden="1" spans="1:8">
      <c r="A2" s="27">
        <v>0</v>
      </c>
      <c r="B2" s="27" t="s">
        <v>585</v>
      </c>
      <c r="C2" s="27"/>
      <c r="D2" s="27" t="s">
        <v>740</v>
      </c>
      <c r="E2" s="27"/>
      <c r="F2" s="27" t="s">
        <v>741</v>
      </c>
      <c r="G2" s="27" t="s">
        <v>742</v>
      </c>
      <c r="H2" s="27" t="s">
        <v>743</v>
      </c>
    </row>
    <row r="3" s="26" customFormat="1" hidden="1" spans="1:9">
      <c r="A3" s="27">
        <v>0</v>
      </c>
      <c r="B3" s="27" t="s">
        <v>624</v>
      </c>
      <c r="C3" s="27"/>
      <c r="D3" s="27" t="s">
        <v>744</v>
      </c>
      <c r="E3" s="27"/>
      <c r="F3" s="27" t="s">
        <v>745</v>
      </c>
      <c r="G3" s="27" t="s">
        <v>746</v>
      </c>
      <c r="H3" s="27" t="s">
        <v>747</v>
      </c>
      <c r="I3" s="27" t="s">
        <v>748</v>
      </c>
    </row>
    <row r="4" s="26" customFormat="1" ht="14.3" customHeight="1" spans="1:3">
      <c r="A4" s="27">
        <v>0</v>
      </c>
      <c r="B4" s="28" t="s">
        <v>749</v>
      </c>
      <c r="C4" s="29"/>
    </row>
    <row r="5" s="26" customFormat="1" ht="28.6" customHeight="1" spans="1:7">
      <c r="A5" s="27">
        <v>0</v>
      </c>
      <c r="B5" s="30" t="s">
        <v>750</v>
      </c>
      <c r="C5" s="30"/>
      <c r="D5" s="30"/>
      <c r="E5" s="30"/>
      <c r="F5" s="30"/>
      <c r="G5" s="30"/>
    </row>
    <row r="6" s="26" customFormat="1" ht="14.3" customHeight="1" spans="1:7">
      <c r="A6" s="27">
        <v>0</v>
      </c>
      <c r="B6" s="31" t="s">
        <v>3</v>
      </c>
      <c r="C6" s="31"/>
      <c r="D6" s="31"/>
      <c r="E6" s="31"/>
      <c r="F6" s="31"/>
      <c r="G6" s="31"/>
    </row>
    <row r="7" s="26" customFormat="1" ht="24.1" customHeight="1" spans="1:7">
      <c r="A7" s="27">
        <v>0</v>
      </c>
      <c r="B7" s="32" t="s">
        <v>751</v>
      </c>
      <c r="C7" s="32" t="s">
        <v>752</v>
      </c>
      <c r="D7" s="32" t="s">
        <v>753</v>
      </c>
      <c r="E7" s="32" t="s">
        <v>754</v>
      </c>
      <c r="F7" s="32" t="s">
        <v>755</v>
      </c>
      <c r="G7" s="33" t="s">
        <v>756</v>
      </c>
    </row>
    <row r="8" s="26" customFormat="1" ht="17.3" customHeight="1" spans="1:9">
      <c r="A8" s="27" t="s">
        <v>608</v>
      </c>
      <c r="B8" s="34">
        <v>1</v>
      </c>
      <c r="C8" s="34"/>
      <c r="D8" s="35"/>
      <c r="E8" s="35"/>
      <c r="F8" s="34"/>
      <c r="G8" s="36"/>
      <c r="H8" s="27"/>
      <c r="I8" s="27"/>
    </row>
    <row r="9" s="26" customFormat="1" ht="17.3" customHeight="1" spans="1:9">
      <c r="A9" s="27" t="s">
        <v>608</v>
      </c>
      <c r="B9" s="34">
        <v>2</v>
      </c>
      <c r="C9" s="34"/>
      <c r="D9" s="35"/>
      <c r="E9" s="35"/>
      <c r="F9" s="34"/>
      <c r="G9" s="36"/>
      <c r="H9" s="27"/>
      <c r="I9" s="27"/>
    </row>
    <row r="10" s="26" customFormat="1" ht="17.3" customHeight="1" spans="1:9">
      <c r="A10" s="27"/>
      <c r="B10" s="34" t="s">
        <v>757</v>
      </c>
      <c r="C10" s="34"/>
      <c r="D10" s="35"/>
      <c r="E10" s="35"/>
      <c r="F10" s="34"/>
      <c r="G10" s="36"/>
      <c r="H10" s="27"/>
      <c r="I10" s="27"/>
    </row>
    <row r="11" s="26" customFormat="1" ht="40" customHeight="1" spans="1:7">
      <c r="A11" s="27"/>
      <c r="B11" s="37" t="s">
        <v>758</v>
      </c>
      <c r="C11" s="37"/>
      <c r="D11" s="37"/>
      <c r="E11" s="37"/>
      <c r="F11" s="37"/>
      <c r="G11" s="37"/>
    </row>
  </sheetData>
  <mergeCells count="3">
    <mergeCell ref="B5:G5"/>
    <mergeCell ref="B6:G6"/>
    <mergeCell ref="B11:G11"/>
  </mergeCells>
  <pageMargins left="0.75" right="0.75" top="1" bottom="1" header="0.5" footer="0.5"/>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429"/>
  <sheetViews>
    <sheetView workbookViewId="0">
      <selection activeCell="S11" sqref="S11"/>
    </sheetView>
  </sheetViews>
  <sheetFormatPr defaultColWidth="9" defaultRowHeight="14.25"/>
  <cols>
    <col min="1" max="1" width="11.625" style="1" customWidth="1"/>
    <col min="2" max="2" width="11.375" style="1" customWidth="1"/>
    <col min="3" max="4" width="10.5" style="1" customWidth="1"/>
    <col min="5" max="5" width="10.875" style="1" customWidth="1"/>
    <col min="6" max="8" width="10.5" style="1" customWidth="1"/>
    <col min="9" max="9" width="8.125" style="2" customWidth="1"/>
    <col min="10" max="12" width="10.5" style="2" customWidth="1"/>
    <col min="13" max="13" width="6.375" style="2" customWidth="1"/>
    <col min="14" max="14" width="8.125" style="2" customWidth="1"/>
    <col min="15" max="15" width="7.25" style="2" customWidth="1"/>
    <col min="16" max="16" width="8.125" style="2" customWidth="1"/>
    <col min="17" max="16384" width="9" style="1"/>
  </cols>
  <sheetData>
    <row r="1" ht="20.1" customHeight="1" spans="1:1">
      <c r="A1" s="3" t="s">
        <v>759</v>
      </c>
    </row>
    <row r="2" ht="27" customHeight="1" spans="1:16">
      <c r="A2" s="4" t="s">
        <v>760</v>
      </c>
      <c r="B2" s="4"/>
      <c r="C2" s="4"/>
      <c r="D2" s="4"/>
      <c r="E2" s="4"/>
      <c r="F2" s="4"/>
      <c r="G2" s="4"/>
      <c r="H2" s="4"/>
      <c r="I2" s="4"/>
      <c r="J2" s="4"/>
      <c r="K2" s="4"/>
      <c r="L2" s="4"/>
      <c r="M2" s="4"/>
      <c r="N2" s="4"/>
      <c r="O2" s="17"/>
      <c r="P2" s="17"/>
    </row>
    <row r="3" ht="17" customHeight="1" spans="1:14">
      <c r="A3" s="5"/>
      <c r="B3" s="6"/>
      <c r="C3" s="7"/>
      <c r="D3" s="7"/>
      <c r="E3" s="7"/>
      <c r="F3" s="7"/>
      <c r="G3" s="7"/>
      <c r="H3" s="7"/>
      <c r="I3" s="18"/>
      <c r="J3" s="19"/>
      <c r="K3" s="20"/>
      <c r="L3" s="21"/>
      <c r="M3" s="22" t="s">
        <v>3</v>
      </c>
      <c r="N3" s="23"/>
    </row>
    <row r="4" ht="21" customHeight="1" spans="1:14">
      <c r="A4" s="8" t="s">
        <v>761</v>
      </c>
      <c r="B4" s="9"/>
      <c r="C4" s="10"/>
      <c r="D4" s="11"/>
      <c r="E4" s="12"/>
      <c r="F4" s="12"/>
      <c r="G4" s="12"/>
      <c r="H4" s="12"/>
      <c r="I4" s="11"/>
      <c r="J4" s="11"/>
      <c r="K4" s="9" t="s">
        <v>762</v>
      </c>
      <c r="L4" s="9"/>
      <c r="M4" s="24"/>
      <c r="N4" s="24"/>
    </row>
    <row r="5" ht="37" customHeight="1" spans="1:14">
      <c r="A5" s="13" t="s">
        <v>763</v>
      </c>
      <c r="B5" s="13" t="s">
        <v>752</v>
      </c>
      <c r="C5" s="13" t="s">
        <v>764</v>
      </c>
      <c r="D5" s="13" t="s">
        <v>765</v>
      </c>
      <c r="E5" s="13" t="s">
        <v>766</v>
      </c>
      <c r="F5" s="13" t="s">
        <v>767</v>
      </c>
      <c r="G5" s="13" t="s">
        <v>768</v>
      </c>
      <c r="H5" s="13" t="s">
        <v>769</v>
      </c>
      <c r="I5" s="13" t="s">
        <v>770</v>
      </c>
      <c r="J5" s="13" t="s">
        <v>771</v>
      </c>
      <c r="K5" s="13" t="s">
        <v>772</v>
      </c>
      <c r="L5" s="13" t="s">
        <v>773</v>
      </c>
      <c r="M5" s="13" t="s">
        <v>774</v>
      </c>
      <c r="N5" s="13" t="s">
        <v>775</v>
      </c>
    </row>
    <row r="6" ht="21" customHeight="1" spans="1:14">
      <c r="A6" s="14" t="s">
        <v>776</v>
      </c>
      <c r="B6" s="15" t="s">
        <v>777</v>
      </c>
      <c r="C6" s="16">
        <v>10</v>
      </c>
      <c r="D6" s="16" t="s">
        <v>778</v>
      </c>
      <c r="E6" s="15" t="s">
        <v>779</v>
      </c>
      <c r="F6" s="14" t="s">
        <v>780</v>
      </c>
      <c r="G6" s="15" t="s">
        <v>781</v>
      </c>
      <c r="H6" s="15" t="s">
        <v>782</v>
      </c>
      <c r="I6" s="16" t="s">
        <v>783</v>
      </c>
      <c r="J6" s="16" t="s">
        <v>784</v>
      </c>
      <c r="K6" s="25" t="s">
        <v>785</v>
      </c>
      <c r="L6" s="25" t="s">
        <v>786</v>
      </c>
      <c r="M6" s="25" t="s">
        <v>787</v>
      </c>
      <c r="N6" s="25" t="s">
        <v>787</v>
      </c>
    </row>
    <row r="7" ht="21" customHeight="1" spans="1:14">
      <c r="A7" s="14"/>
      <c r="B7" s="14"/>
      <c r="C7" s="16"/>
      <c r="D7" s="16"/>
      <c r="E7" s="14"/>
      <c r="F7" s="14"/>
      <c r="G7" s="14"/>
      <c r="H7" s="15" t="s">
        <v>788</v>
      </c>
      <c r="I7" s="16" t="s">
        <v>783</v>
      </c>
      <c r="J7" s="16" t="s">
        <v>789</v>
      </c>
      <c r="K7" s="25" t="s">
        <v>785</v>
      </c>
      <c r="L7" s="25" t="s">
        <v>790</v>
      </c>
      <c r="M7" s="25" t="s">
        <v>791</v>
      </c>
      <c r="N7" s="25" t="s">
        <v>791</v>
      </c>
    </row>
    <row r="8" ht="19" customHeight="1" spans="1:14">
      <c r="A8" s="14"/>
      <c r="B8" s="14"/>
      <c r="C8" s="16"/>
      <c r="D8" s="16"/>
      <c r="E8" s="14"/>
      <c r="F8" s="14"/>
      <c r="G8" s="14"/>
      <c r="H8" s="15" t="s">
        <v>792</v>
      </c>
      <c r="I8" s="16" t="s">
        <v>783</v>
      </c>
      <c r="J8" s="16" t="s">
        <v>785</v>
      </c>
      <c r="K8" s="25" t="s">
        <v>785</v>
      </c>
      <c r="L8" s="25" t="s">
        <v>790</v>
      </c>
      <c r="M8" s="25" t="s">
        <v>787</v>
      </c>
      <c r="N8" s="25" t="s">
        <v>787</v>
      </c>
    </row>
    <row r="9" ht="19" customHeight="1" spans="1:14">
      <c r="A9" s="14"/>
      <c r="B9" s="14"/>
      <c r="C9" s="16"/>
      <c r="D9" s="16"/>
      <c r="E9" s="14"/>
      <c r="F9" s="14" t="s">
        <v>793</v>
      </c>
      <c r="G9" s="15" t="s">
        <v>794</v>
      </c>
      <c r="H9" s="15" t="s">
        <v>795</v>
      </c>
      <c r="I9" s="16" t="s">
        <v>796</v>
      </c>
      <c r="J9" s="16" t="s">
        <v>797</v>
      </c>
      <c r="K9" s="25" t="s">
        <v>798</v>
      </c>
      <c r="L9" s="25" t="s">
        <v>799</v>
      </c>
      <c r="M9" s="25" t="s">
        <v>800</v>
      </c>
      <c r="N9" s="25" t="s">
        <v>800</v>
      </c>
    </row>
    <row r="10" ht="24" spans="1:14">
      <c r="A10" s="14"/>
      <c r="B10" s="15" t="s">
        <v>801</v>
      </c>
      <c r="C10" s="16">
        <v>10</v>
      </c>
      <c r="D10" s="16" t="s">
        <v>802</v>
      </c>
      <c r="E10" s="15" t="s">
        <v>803</v>
      </c>
      <c r="F10" s="14" t="s">
        <v>780</v>
      </c>
      <c r="G10" s="15" t="s">
        <v>781</v>
      </c>
      <c r="H10" s="15" t="s">
        <v>804</v>
      </c>
      <c r="I10" s="16" t="s">
        <v>805</v>
      </c>
      <c r="J10" s="16" t="s">
        <v>806</v>
      </c>
      <c r="K10" s="25" t="s">
        <v>806</v>
      </c>
      <c r="L10" s="25" t="s">
        <v>807</v>
      </c>
      <c r="M10" s="25" t="s">
        <v>808</v>
      </c>
      <c r="N10" s="25" t="s">
        <v>808</v>
      </c>
    </row>
    <row r="11" ht="24" spans="1:14">
      <c r="A11" s="14"/>
      <c r="B11" s="14"/>
      <c r="C11" s="16"/>
      <c r="D11" s="16"/>
      <c r="E11" s="14"/>
      <c r="F11" s="14" t="s">
        <v>793</v>
      </c>
      <c r="G11" s="15" t="s">
        <v>794</v>
      </c>
      <c r="H11" s="15" t="s">
        <v>809</v>
      </c>
      <c r="I11" s="16" t="s">
        <v>783</v>
      </c>
      <c r="J11" s="16" t="s">
        <v>810</v>
      </c>
      <c r="K11" s="25" t="s">
        <v>810</v>
      </c>
      <c r="L11" s="25" t="s">
        <v>811</v>
      </c>
      <c r="M11" s="25" t="s">
        <v>800</v>
      </c>
      <c r="N11" s="25" t="s">
        <v>800</v>
      </c>
    </row>
    <row r="12" ht="13.5" spans="1:14">
      <c r="A12" s="14" t="s">
        <v>812</v>
      </c>
      <c r="B12" s="15" t="s">
        <v>813</v>
      </c>
      <c r="C12" s="16">
        <v>10</v>
      </c>
      <c r="D12" s="16" t="s">
        <v>814</v>
      </c>
      <c r="E12" s="15" t="s">
        <v>815</v>
      </c>
      <c r="F12" s="14" t="s">
        <v>780</v>
      </c>
      <c r="G12" s="15" t="s">
        <v>781</v>
      </c>
      <c r="H12" s="15" t="s">
        <v>816</v>
      </c>
      <c r="I12" s="16" t="s">
        <v>783</v>
      </c>
      <c r="J12" s="16">
        <v>3</v>
      </c>
      <c r="K12" s="25" t="s">
        <v>785</v>
      </c>
      <c r="L12" s="25" t="s">
        <v>786</v>
      </c>
      <c r="M12" s="25"/>
      <c r="N12" s="25" t="s">
        <v>800</v>
      </c>
    </row>
    <row r="13" ht="24" spans="1:14">
      <c r="A13" s="14"/>
      <c r="B13" s="14"/>
      <c r="C13" s="16"/>
      <c r="D13" s="16"/>
      <c r="E13" s="14"/>
      <c r="F13" s="14" t="s">
        <v>793</v>
      </c>
      <c r="G13" s="15" t="s">
        <v>794</v>
      </c>
      <c r="H13" s="15" t="s">
        <v>817</v>
      </c>
      <c r="I13" s="16" t="s">
        <v>796</v>
      </c>
      <c r="J13" s="16" t="s">
        <v>818</v>
      </c>
      <c r="K13" s="25" t="s">
        <v>818</v>
      </c>
      <c r="L13" s="25"/>
      <c r="M13" s="25" t="s">
        <v>800</v>
      </c>
      <c r="N13" s="25" t="s">
        <v>800</v>
      </c>
    </row>
    <row r="14" ht="24" spans="1:14">
      <c r="A14" s="14"/>
      <c r="B14" s="14"/>
      <c r="C14" s="16"/>
      <c r="D14" s="16"/>
      <c r="E14" s="14"/>
      <c r="F14" s="14" t="s">
        <v>819</v>
      </c>
      <c r="G14" s="15" t="s">
        <v>820</v>
      </c>
      <c r="H14" s="15" t="s">
        <v>821</v>
      </c>
      <c r="I14" s="16" t="s">
        <v>796</v>
      </c>
      <c r="J14" s="25" t="s">
        <v>822</v>
      </c>
      <c r="K14" s="25" t="s">
        <v>822</v>
      </c>
      <c r="L14" s="25" t="s">
        <v>799</v>
      </c>
      <c r="M14" s="25"/>
      <c r="N14" s="25" t="s">
        <v>787</v>
      </c>
    </row>
    <row r="15" ht="36" spans="1:14">
      <c r="A15" s="14" t="s">
        <v>823</v>
      </c>
      <c r="B15" s="15" t="s">
        <v>824</v>
      </c>
      <c r="C15" s="16">
        <v>10</v>
      </c>
      <c r="D15" s="16" t="s">
        <v>825</v>
      </c>
      <c r="E15" s="15" t="s">
        <v>826</v>
      </c>
      <c r="F15" s="14" t="s">
        <v>780</v>
      </c>
      <c r="G15" s="15" t="s">
        <v>781</v>
      </c>
      <c r="H15" s="15" t="s">
        <v>827</v>
      </c>
      <c r="I15" s="16" t="s">
        <v>783</v>
      </c>
      <c r="J15" s="16" t="s">
        <v>828</v>
      </c>
      <c r="K15" s="25" t="s">
        <v>828</v>
      </c>
      <c r="L15" s="25" t="s">
        <v>829</v>
      </c>
      <c r="M15" s="25" t="s">
        <v>808</v>
      </c>
      <c r="N15" s="25" t="s">
        <v>808</v>
      </c>
    </row>
    <row r="16" ht="36" spans="1:14">
      <c r="A16" s="14"/>
      <c r="B16" s="14"/>
      <c r="C16" s="16"/>
      <c r="D16" s="16"/>
      <c r="E16" s="14"/>
      <c r="F16" s="14" t="s">
        <v>793</v>
      </c>
      <c r="G16" s="15" t="s">
        <v>794</v>
      </c>
      <c r="H16" s="15" t="s">
        <v>830</v>
      </c>
      <c r="I16" s="16" t="s">
        <v>783</v>
      </c>
      <c r="J16" s="16" t="s">
        <v>831</v>
      </c>
      <c r="K16" s="25" t="s">
        <v>831</v>
      </c>
      <c r="L16" s="25" t="s">
        <v>811</v>
      </c>
      <c r="M16" s="25" t="s">
        <v>800</v>
      </c>
      <c r="N16" s="25" t="s">
        <v>800</v>
      </c>
    </row>
    <row r="17" ht="36" spans="1:14">
      <c r="A17" s="14"/>
      <c r="B17" s="15" t="s">
        <v>832</v>
      </c>
      <c r="C17" s="16">
        <v>10</v>
      </c>
      <c r="D17" s="16" t="s">
        <v>833</v>
      </c>
      <c r="E17" s="15" t="s">
        <v>834</v>
      </c>
      <c r="F17" s="14" t="s">
        <v>780</v>
      </c>
      <c r="G17" s="15" t="s">
        <v>781</v>
      </c>
      <c r="H17" s="15" t="s">
        <v>835</v>
      </c>
      <c r="I17" s="16" t="s">
        <v>783</v>
      </c>
      <c r="J17" s="16" t="s">
        <v>836</v>
      </c>
      <c r="K17" s="25" t="s">
        <v>836</v>
      </c>
      <c r="L17" s="25" t="s">
        <v>837</v>
      </c>
      <c r="M17" s="25" t="s">
        <v>800</v>
      </c>
      <c r="N17" s="25" t="s">
        <v>800</v>
      </c>
    </row>
    <row r="18" ht="24" spans="1:14">
      <c r="A18" s="14"/>
      <c r="B18" s="14"/>
      <c r="C18" s="16"/>
      <c r="D18" s="16"/>
      <c r="E18" s="14"/>
      <c r="F18" s="14" t="s">
        <v>793</v>
      </c>
      <c r="G18" s="15" t="s">
        <v>794</v>
      </c>
      <c r="H18" s="15" t="s">
        <v>838</v>
      </c>
      <c r="I18" s="16" t="s">
        <v>783</v>
      </c>
      <c r="J18" s="16" t="s">
        <v>800</v>
      </c>
      <c r="K18" s="25" t="s">
        <v>800</v>
      </c>
      <c r="L18" s="25" t="s">
        <v>839</v>
      </c>
      <c r="M18" s="25" t="s">
        <v>800</v>
      </c>
      <c r="N18" s="25" t="s">
        <v>800</v>
      </c>
    </row>
    <row r="19" ht="24" spans="1:14">
      <c r="A19" s="14"/>
      <c r="B19" s="14"/>
      <c r="C19" s="16"/>
      <c r="D19" s="16"/>
      <c r="E19" s="14"/>
      <c r="F19" s="14" t="s">
        <v>819</v>
      </c>
      <c r="G19" s="15" t="s">
        <v>820</v>
      </c>
      <c r="H19" s="15" t="s">
        <v>840</v>
      </c>
      <c r="I19" s="16" t="s">
        <v>783</v>
      </c>
      <c r="J19" s="16" t="s">
        <v>831</v>
      </c>
      <c r="K19" s="25" t="s">
        <v>831</v>
      </c>
      <c r="L19" s="25" t="s">
        <v>811</v>
      </c>
      <c r="M19" s="25" t="s">
        <v>787</v>
      </c>
      <c r="N19" s="25" t="s">
        <v>787</v>
      </c>
    </row>
    <row r="20" ht="36" spans="1:14">
      <c r="A20" s="14" t="s">
        <v>841</v>
      </c>
      <c r="B20" s="15" t="s">
        <v>842</v>
      </c>
      <c r="C20" s="16">
        <v>10</v>
      </c>
      <c r="D20" s="16" t="s">
        <v>843</v>
      </c>
      <c r="E20" s="15" t="s">
        <v>844</v>
      </c>
      <c r="F20" s="14" t="s">
        <v>780</v>
      </c>
      <c r="G20" s="15" t="s">
        <v>781</v>
      </c>
      <c r="H20" s="15" t="s">
        <v>845</v>
      </c>
      <c r="I20" s="16" t="s">
        <v>846</v>
      </c>
      <c r="J20" s="16"/>
      <c r="K20" s="25" t="s">
        <v>847</v>
      </c>
      <c r="L20" s="25" t="s">
        <v>848</v>
      </c>
      <c r="M20" s="25"/>
      <c r="N20" s="25" t="s">
        <v>849</v>
      </c>
    </row>
    <row r="21" ht="36" spans="1:14">
      <c r="A21" s="14"/>
      <c r="B21" s="14"/>
      <c r="C21" s="16"/>
      <c r="D21" s="16"/>
      <c r="E21" s="14"/>
      <c r="F21" s="14" t="s">
        <v>793</v>
      </c>
      <c r="G21" s="15" t="s">
        <v>794</v>
      </c>
      <c r="H21" s="15" t="s">
        <v>850</v>
      </c>
      <c r="I21" s="16" t="s">
        <v>783</v>
      </c>
      <c r="J21" s="16"/>
      <c r="K21" s="25" t="s">
        <v>851</v>
      </c>
      <c r="L21" s="25" t="s">
        <v>811</v>
      </c>
      <c r="M21" s="25"/>
      <c r="N21" s="25" t="s">
        <v>791</v>
      </c>
    </row>
    <row r="22" ht="24" spans="1:14">
      <c r="A22" s="14"/>
      <c r="B22" s="15" t="s">
        <v>852</v>
      </c>
      <c r="C22" s="16">
        <v>10</v>
      </c>
      <c r="D22" s="16" t="s">
        <v>853</v>
      </c>
      <c r="E22" s="15" t="s">
        <v>854</v>
      </c>
      <c r="F22" s="14" t="s">
        <v>780</v>
      </c>
      <c r="G22" s="15" t="s">
        <v>781</v>
      </c>
      <c r="H22" s="15" t="s">
        <v>855</v>
      </c>
      <c r="I22" s="16" t="s">
        <v>783</v>
      </c>
      <c r="J22" s="16"/>
      <c r="K22" s="25" t="s">
        <v>856</v>
      </c>
      <c r="L22" s="25" t="s">
        <v>857</v>
      </c>
      <c r="M22" s="25"/>
      <c r="N22" s="25" t="s">
        <v>849</v>
      </c>
    </row>
    <row r="23" ht="24" spans="1:14">
      <c r="A23" s="14"/>
      <c r="B23" s="14"/>
      <c r="C23" s="16"/>
      <c r="D23" s="16"/>
      <c r="E23" s="14"/>
      <c r="F23" s="14" t="s">
        <v>793</v>
      </c>
      <c r="G23" s="15" t="s">
        <v>794</v>
      </c>
      <c r="H23" s="15" t="s">
        <v>858</v>
      </c>
      <c r="I23" s="16" t="s">
        <v>783</v>
      </c>
      <c r="J23" s="16"/>
      <c r="K23" s="25" t="s">
        <v>810</v>
      </c>
      <c r="L23" s="25" t="s">
        <v>811</v>
      </c>
      <c r="M23" s="25"/>
      <c r="N23" s="25" t="s">
        <v>791</v>
      </c>
    </row>
    <row r="24" ht="24" spans="1:14">
      <c r="A24" s="14"/>
      <c r="B24" s="15" t="s">
        <v>859</v>
      </c>
      <c r="C24" s="16">
        <v>10</v>
      </c>
      <c r="D24" s="16" t="s">
        <v>860</v>
      </c>
      <c r="E24" s="15" t="s">
        <v>861</v>
      </c>
      <c r="F24" s="14" t="s">
        <v>780</v>
      </c>
      <c r="G24" s="15" t="s">
        <v>781</v>
      </c>
      <c r="H24" s="15" t="s">
        <v>862</v>
      </c>
      <c r="I24" s="16" t="s">
        <v>783</v>
      </c>
      <c r="J24" s="16"/>
      <c r="K24" s="25" t="s">
        <v>863</v>
      </c>
      <c r="L24" s="25" t="s">
        <v>848</v>
      </c>
      <c r="M24" s="25"/>
      <c r="N24" s="25" t="s">
        <v>849</v>
      </c>
    </row>
    <row r="25" ht="24" spans="1:14">
      <c r="A25" s="14"/>
      <c r="B25" s="14"/>
      <c r="C25" s="16"/>
      <c r="D25" s="16"/>
      <c r="E25" s="14"/>
      <c r="F25" s="14" t="s">
        <v>793</v>
      </c>
      <c r="G25" s="15" t="s">
        <v>794</v>
      </c>
      <c r="H25" s="15" t="s">
        <v>864</v>
      </c>
      <c r="I25" s="16" t="s">
        <v>783</v>
      </c>
      <c r="J25" s="16"/>
      <c r="K25" s="25" t="s">
        <v>851</v>
      </c>
      <c r="L25" s="25" t="s">
        <v>811</v>
      </c>
      <c r="M25" s="25"/>
      <c r="N25" s="25" t="s">
        <v>856</v>
      </c>
    </row>
    <row r="26" ht="24" spans="1:14">
      <c r="A26" s="14"/>
      <c r="B26" s="14"/>
      <c r="C26" s="16"/>
      <c r="D26" s="16"/>
      <c r="E26" s="14"/>
      <c r="F26" s="14" t="s">
        <v>819</v>
      </c>
      <c r="G26" s="15" t="s">
        <v>820</v>
      </c>
      <c r="H26" s="15" t="s">
        <v>865</v>
      </c>
      <c r="I26" s="16" t="s">
        <v>783</v>
      </c>
      <c r="J26" s="16"/>
      <c r="K26" s="25" t="s">
        <v>866</v>
      </c>
      <c r="L26" s="25" t="s">
        <v>811</v>
      </c>
      <c r="M26" s="25"/>
      <c r="N26" s="25" t="s">
        <v>787</v>
      </c>
    </row>
    <row r="27" ht="24" spans="1:14">
      <c r="A27" s="14" t="s">
        <v>867</v>
      </c>
      <c r="B27" s="15" t="s">
        <v>868</v>
      </c>
      <c r="C27" s="16">
        <v>10</v>
      </c>
      <c r="D27" s="16" t="s">
        <v>869</v>
      </c>
      <c r="E27" s="15" t="s">
        <v>870</v>
      </c>
      <c r="F27" s="14" t="s">
        <v>780</v>
      </c>
      <c r="G27" s="15" t="s">
        <v>781</v>
      </c>
      <c r="H27" s="15" t="s">
        <v>871</v>
      </c>
      <c r="I27" s="16" t="s">
        <v>846</v>
      </c>
      <c r="J27" s="16" t="s">
        <v>872</v>
      </c>
      <c r="K27" s="25" t="s">
        <v>872</v>
      </c>
      <c r="L27" s="25" t="s">
        <v>848</v>
      </c>
      <c r="M27" s="25" t="s">
        <v>849</v>
      </c>
      <c r="N27" s="25" t="s">
        <v>849</v>
      </c>
    </row>
    <row r="28" ht="48" spans="1:14">
      <c r="A28" s="14"/>
      <c r="B28" s="14"/>
      <c r="C28" s="16"/>
      <c r="D28" s="16"/>
      <c r="E28" s="14"/>
      <c r="F28" s="14" t="s">
        <v>793</v>
      </c>
      <c r="G28" s="15" t="s">
        <v>794</v>
      </c>
      <c r="H28" s="15" t="s">
        <v>873</v>
      </c>
      <c r="I28" s="16" t="s">
        <v>796</v>
      </c>
      <c r="J28" s="16" t="s">
        <v>874</v>
      </c>
      <c r="K28" s="25" t="s">
        <v>874</v>
      </c>
      <c r="L28" s="25" t="s">
        <v>799</v>
      </c>
      <c r="M28" s="25" t="s">
        <v>791</v>
      </c>
      <c r="N28" s="25" t="s">
        <v>791</v>
      </c>
    </row>
    <row r="29" ht="36" spans="1:14">
      <c r="A29" s="14" t="s">
        <v>875</v>
      </c>
      <c r="B29" s="15" t="s">
        <v>876</v>
      </c>
      <c r="C29" s="16">
        <v>10</v>
      </c>
      <c r="D29" s="16" t="s">
        <v>877</v>
      </c>
      <c r="E29" s="15" t="s">
        <v>878</v>
      </c>
      <c r="F29" s="14" t="s">
        <v>780</v>
      </c>
      <c r="G29" s="15" t="s">
        <v>781</v>
      </c>
      <c r="H29" s="15" t="s">
        <v>879</v>
      </c>
      <c r="I29" s="16" t="s">
        <v>805</v>
      </c>
      <c r="J29" s="16" t="s">
        <v>880</v>
      </c>
      <c r="K29" s="25" t="s">
        <v>880</v>
      </c>
      <c r="L29" s="25" t="s">
        <v>881</v>
      </c>
      <c r="M29" s="25" t="s">
        <v>800</v>
      </c>
      <c r="N29" s="25" t="s">
        <v>800</v>
      </c>
    </row>
    <row r="30" ht="72" spans="1:14">
      <c r="A30" s="14"/>
      <c r="B30" s="14"/>
      <c r="C30" s="16"/>
      <c r="D30" s="16"/>
      <c r="E30" s="14"/>
      <c r="F30" s="14" t="s">
        <v>793</v>
      </c>
      <c r="G30" s="15" t="s">
        <v>794</v>
      </c>
      <c r="H30" s="15" t="s">
        <v>882</v>
      </c>
      <c r="I30" s="16" t="s">
        <v>796</v>
      </c>
      <c r="J30" s="16" t="s">
        <v>798</v>
      </c>
      <c r="K30" s="25" t="s">
        <v>798</v>
      </c>
      <c r="L30" s="25" t="s">
        <v>799</v>
      </c>
      <c r="M30" s="25" t="s">
        <v>800</v>
      </c>
      <c r="N30" s="25" t="s">
        <v>800</v>
      </c>
    </row>
    <row r="31" ht="24" spans="1:14">
      <c r="A31" s="14"/>
      <c r="B31" s="14"/>
      <c r="C31" s="16"/>
      <c r="D31" s="16"/>
      <c r="E31" s="14"/>
      <c r="F31" s="14" t="s">
        <v>819</v>
      </c>
      <c r="G31" s="15" t="s">
        <v>820</v>
      </c>
      <c r="H31" s="15" t="s">
        <v>883</v>
      </c>
      <c r="I31" s="16" t="s">
        <v>796</v>
      </c>
      <c r="J31" s="16" t="s">
        <v>798</v>
      </c>
      <c r="K31" s="25" t="s">
        <v>798</v>
      </c>
      <c r="L31" s="25" t="s">
        <v>799</v>
      </c>
      <c r="M31" s="25" t="s">
        <v>787</v>
      </c>
      <c r="N31" s="25" t="s">
        <v>787</v>
      </c>
    </row>
    <row r="32" ht="48" spans="1:14">
      <c r="A32" s="14"/>
      <c r="B32" s="15" t="s">
        <v>884</v>
      </c>
      <c r="C32" s="16">
        <v>10</v>
      </c>
      <c r="D32" s="16" t="s">
        <v>885</v>
      </c>
      <c r="E32" s="15" t="s">
        <v>886</v>
      </c>
      <c r="F32" s="14" t="s">
        <v>780</v>
      </c>
      <c r="G32" s="15" t="s">
        <v>781</v>
      </c>
      <c r="H32" s="15" t="s">
        <v>887</v>
      </c>
      <c r="I32" s="16" t="s">
        <v>783</v>
      </c>
      <c r="J32" s="16" t="s">
        <v>888</v>
      </c>
      <c r="K32" s="25" t="s">
        <v>888</v>
      </c>
      <c r="L32" s="25" t="s">
        <v>837</v>
      </c>
      <c r="M32" s="25" t="s">
        <v>800</v>
      </c>
      <c r="N32" s="25" t="s">
        <v>800</v>
      </c>
    </row>
    <row r="33" ht="36" spans="1:14">
      <c r="A33" s="14"/>
      <c r="B33" s="14"/>
      <c r="C33" s="16"/>
      <c r="D33" s="16"/>
      <c r="E33" s="14"/>
      <c r="F33" s="14" t="s">
        <v>793</v>
      </c>
      <c r="G33" s="15" t="s">
        <v>794</v>
      </c>
      <c r="H33" s="15" t="s">
        <v>889</v>
      </c>
      <c r="I33" s="16" t="s">
        <v>796</v>
      </c>
      <c r="J33" s="16" t="s">
        <v>797</v>
      </c>
      <c r="K33" s="25" t="s">
        <v>797</v>
      </c>
      <c r="L33" s="25" t="s">
        <v>799</v>
      </c>
      <c r="M33" s="25" t="s">
        <v>800</v>
      </c>
      <c r="N33" s="25" t="s">
        <v>800</v>
      </c>
    </row>
    <row r="34" ht="36" spans="1:14">
      <c r="A34" s="14"/>
      <c r="B34" s="14"/>
      <c r="C34" s="16"/>
      <c r="D34" s="16"/>
      <c r="E34" s="14"/>
      <c r="F34" s="14" t="s">
        <v>819</v>
      </c>
      <c r="G34" s="15" t="s">
        <v>820</v>
      </c>
      <c r="H34" s="15" t="s">
        <v>890</v>
      </c>
      <c r="I34" s="16" t="s">
        <v>796</v>
      </c>
      <c r="J34" s="16" t="s">
        <v>798</v>
      </c>
      <c r="K34" s="25" t="s">
        <v>798</v>
      </c>
      <c r="L34" s="25" t="s">
        <v>799</v>
      </c>
      <c r="M34" s="25" t="s">
        <v>787</v>
      </c>
      <c r="N34" s="25" t="s">
        <v>787</v>
      </c>
    </row>
    <row r="35" ht="60" spans="1:14">
      <c r="A35" s="14"/>
      <c r="B35" s="15" t="s">
        <v>891</v>
      </c>
      <c r="C35" s="16">
        <v>10</v>
      </c>
      <c r="D35" s="16" t="s">
        <v>892</v>
      </c>
      <c r="E35" s="15" t="s">
        <v>893</v>
      </c>
      <c r="F35" s="14" t="s">
        <v>780</v>
      </c>
      <c r="G35" s="15" t="s">
        <v>781</v>
      </c>
      <c r="H35" s="15" t="s">
        <v>894</v>
      </c>
      <c r="I35" s="16" t="s">
        <v>783</v>
      </c>
      <c r="J35" s="16" t="s">
        <v>785</v>
      </c>
      <c r="K35" s="25" t="s">
        <v>785</v>
      </c>
      <c r="L35" s="25" t="s">
        <v>807</v>
      </c>
      <c r="M35" s="25" t="s">
        <v>808</v>
      </c>
      <c r="N35" s="25" t="s">
        <v>808</v>
      </c>
    </row>
    <row r="36" ht="132" spans="1:14">
      <c r="A36" s="14"/>
      <c r="B36" s="14"/>
      <c r="C36" s="16"/>
      <c r="D36" s="16"/>
      <c r="E36" s="14"/>
      <c r="F36" s="14" t="s">
        <v>793</v>
      </c>
      <c r="G36" s="15" t="s">
        <v>794</v>
      </c>
      <c r="H36" s="15" t="s">
        <v>895</v>
      </c>
      <c r="I36" s="16" t="s">
        <v>796</v>
      </c>
      <c r="J36" s="16" t="s">
        <v>896</v>
      </c>
      <c r="K36" s="25" t="s">
        <v>896</v>
      </c>
      <c r="L36" s="25" t="s">
        <v>799</v>
      </c>
      <c r="M36" s="25" t="s">
        <v>791</v>
      </c>
      <c r="N36" s="25" t="s">
        <v>791</v>
      </c>
    </row>
    <row r="37" ht="60" spans="1:14">
      <c r="A37" s="14"/>
      <c r="B37" s="14"/>
      <c r="C37" s="16"/>
      <c r="D37" s="16"/>
      <c r="E37" s="14"/>
      <c r="F37" s="14" t="s">
        <v>819</v>
      </c>
      <c r="G37" s="15" t="s">
        <v>820</v>
      </c>
      <c r="H37" s="15" t="s">
        <v>897</v>
      </c>
      <c r="I37" s="16" t="s">
        <v>796</v>
      </c>
      <c r="J37" s="16" t="s">
        <v>896</v>
      </c>
      <c r="K37" s="25" t="s">
        <v>896</v>
      </c>
      <c r="L37" s="25" t="s">
        <v>799</v>
      </c>
      <c r="M37" s="25" t="s">
        <v>787</v>
      </c>
      <c r="N37" s="25" t="s">
        <v>787</v>
      </c>
    </row>
    <row r="38" ht="48" spans="1:14">
      <c r="A38" s="14"/>
      <c r="B38" s="15" t="s">
        <v>898</v>
      </c>
      <c r="C38" s="16">
        <v>10</v>
      </c>
      <c r="D38" s="16" t="s">
        <v>899</v>
      </c>
      <c r="E38" s="15" t="s">
        <v>900</v>
      </c>
      <c r="F38" s="14" t="s">
        <v>780</v>
      </c>
      <c r="G38" s="15" t="s">
        <v>781</v>
      </c>
      <c r="H38" s="15" t="s">
        <v>901</v>
      </c>
      <c r="I38" s="16" t="s">
        <v>783</v>
      </c>
      <c r="J38" s="16" t="s">
        <v>789</v>
      </c>
      <c r="K38" s="25" t="s">
        <v>789</v>
      </c>
      <c r="L38" s="25" t="s">
        <v>807</v>
      </c>
      <c r="M38" s="25" t="s">
        <v>800</v>
      </c>
      <c r="N38" s="25" t="s">
        <v>800</v>
      </c>
    </row>
    <row r="39" ht="36" spans="1:14">
      <c r="A39" s="14"/>
      <c r="B39" s="14"/>
      <c r="C39" s="16"/>
      <c r="D39" s="16"/>
      <c r="E39" s="14"/>
      <c r="F39" s="14" t="s">
        <v>793</v>
      </c>
      <c r="G39" s="15" t="s">
        <v>794</v>
      </c>
      <c r="H39" s="15" t="s">
        <v>902</v>
      </c>
      <c r="I39" s="16" t="s">
        <v>796</v>
      </c>
      <c r="J39" s="16" t="s">
        <v>797</v>
      </c>
      <c r="K39" s="25" t="s">
        <v>797</v>
      </c>
      <c r="L39" s="25" t="s">
        <v>799</v>
      </c>
      <c r="M39" s="25" t="s">
        <v>800</v>
      </c>
      <c r="N39" s="25" t="s">
        <v>800</v>
      </c>
    </row>
    <row r="40" ht="36" spans="1:14">
      <c r="A40" s="14"/>
      <c r="B40" s="14"/>
      <c r="C40" s="16"/>
      <c r="D40" s="16"/>
      <c r="E40" s="14"/>
      <c r="F40" s="14" t="s">
        <v>819</v>
      </c>
      <c r="G40" s="15" t="s">
        <v>820</v>
      </c>
      <c r="H40" s="15" t="s">
        <v>903</v>
      </c>
      <c r="I40" s="16" t="s">
        <v>796</v>
      </c>
      <c r="J40" s="16" t="s">
        <v>797</v>
      </c>
      <c r="K40" s="25" t="s">
        <v>797</v>
      </c>
      <c r="L40" s="25" t="s">
        <v>799</v>
      </c>
      <c r="M40" s="25" t="s">
        <v>787</v>
      </c>
      <c r="N40" s="25" t="s">
        <v>787</v>
      </c>
    </row>
    <row r="41" ht="72" spans="1:14">
      <c r="A41" s="14"/>
      <c r="B41" s="15" t="s">
        <v>904</v>
      </c>
      <c r="C41" s="16">
        <v>10</v>
      </c>
      <c r="D41" s="16" t="s">
        <v>905</v>
      </c>
      <c r="E41" s="15" t="s">
        <v>906</v>
      </c>
      <c r="F41" s="14" t="s">
        <v>780</v>
      </c>
      <c r="G41" s="15" t="s">
        <v>781</v>
      </c>
      <c r="H41" s="15" t="s">
        <v>906</v>
      </c>
      <c r="I41" s="16" t="s">
        <v>783</v>
      </c>
      <c r="J41" s="16" t="s">
        <v>907</v>
      </c>
      <c r="K41" s="25" t="s">
        <v>907</v>
      </c>
      <c r="L41" s="25" t="s">
        <v>908</v>
      </c>
      <c r="M41" s="25" t="s">
        <v>856</v>
      </c>
      <c r="N41" s="25" t="s">
        <v>856</v>
      </c>
    </row>
    <row r="42" ht="72" spans="1:14">
      <c r="A42" s="14"/>
      <c r="B42" s="14"/>
      <c r="C42" s="16"/>
      <c r="D42" s="16"/>
      <c r="E42" s="14"/>
      <c r="F42" s="14"/>
      <c r="G42" s="15" t="s">
        <v>909</v>
      </c>
      <c r="H42" s="15" t="s">
        <v>910</v>
      </c>
      <c r="I42" s="16" t="s">
        <v>911</v>
      </c>
      <c r="J42" s="16" t="s">
        <v>912</v>
      </c>
      <c r="K42" s="25" t="s">
        <v>912</v>
      </c>
      <c r="L42" s="25" t="s">
        <v>913</v>
      </c>
      <c r="M42" s="25" t="s">
        <v>856</v>
      </c>
      <c r="N42" s="25" t="s">
        <v>856</v>
      </c>
    </row>
    <row r="43" ht="72" spans="1:14">
      <c r="A43" s="14"/>
      <c r="B43" s="14"/>
      <c r="C43" s="16"/>
      <c r="D43" s="16"/>
      <c r="E43" s="14"/>
      <c r="F43" s="14" t="s">
        <v>793</v>
      </c>
      <c r="G43" s="15" t="s">
        <v>794</v>
      </c>
      <c r="H43" s="15" t="s">
        <v>914</v>
      </c>
      <c r="I43" s="16" t="s">
        <v>796</v>
      </c>
      <c r="J43" s="16" t="s">
        <v>798</v>
      </c>
      <c r="K43" s="25" t="s">
        <v>798</v>
      </c>
      <c r="L43" s="25" t="s">
        <v>799</v>
      </c>
      <c r="M43" s="25" t="s">
        <v>800</v>
      </c>
      <c r="N43" s="25" t="s">
        <v>800</v>
      </c>
    </row>
    <row r="44" ht="48" spans="1:14">
      <c r="A44" s="14"/>
      <c r="B44" s="14"/>
      <c r="C44" s="16"/>
      <c r="D44" s="16"/>
      <c r="E44" s="14"/>
      <c r="F44" s="14" t="s">
        <v>819</v>
      </c>
      <c r="G44" s="15" t="s">
        <v>820</v>
      </c>
      <c r="H44" s="15" t="s">
        <v>915</v>
      </c>
      <c r="I44" s="16" t="s">
        <v>796</v>
      </c>
      <c r="J44" s="16" t="s">
        <v>798</v>
      </c>
      <c r="K44" s="25" t="s">
        <v>798</v>
      </c>
      <c r="L44" s="25" t="s">
        <v>799</v>
      </c>
      <c r="M44" s="25" t="s">
        <v>787</v>
      </c>
      <c r="N44" s="25" t="s">
        <v>787</v>
      </c>
    </row>
    <row r="45" ht="72" spans="1:14">
      <c r="A45" s="14"/>
      <c r="B45" s="15" t="s">
        <v>916</v>
      </c>
      <c r="C45" s="16">
        <v>10</v>
      </c>
      <c r="D45" s="16" t="s">
        <v>917</v>
      </c>
      <c r="E45" s="15" t="s">
        <v>918</v>
      </c>
      <c r="F45" s="14" t="s">
        <v>780</v>
      </c>
      <c r="G45" s="15" t="s">
        <v>781</v>
      </c>
      <c r="H45" s="15" t="s">
        <v>919</v>
      </c>
      <c r="I45" s="16" t="s">
        <v>783</v>
      </c>
      <c r="J45" s="16" t="s">
        <v>920</v>
      </c>
      <c r="K45" s="25" t="s">
        <v>920</v>
      </c>
      <c r="L45" s="25" t="s">
        <v>837</v>
      </c>
      <c r="M45" s="25" t="s">
        <v>808</v>
      </c>
      <c r="N45" s="25" t="s">
        <v>808</v>
      </c>
    </row>
    <row r="46" ht="120" spans="1:14">
      <c r="A46" s="14"/>
      <c r="B46" s="14"/>
      <c r="C46" s="16"/>
      <c r="D46" s="16"/>
      <c r="E46" s="14"/>
      <c r="F46" s="14" t="s">
        <v>793</v>
      </c>
      <c r="G46" s="15" t="s">
        <v>794</v>
      </c>
      <c r="H46" s="15" t="s">
        <v>921</v>
      </c>
      <c r="I46" s="16" t="s">
        <v>796</v>
      </c>
      <c r="J46" s="16" t="s">
        <v>798</v>
      </c>
      <c r="K46" s="25" t="s">
        <v>798</v>
      </c>
      <c r="L46" s="25" t="s">
        <v>799</v>
      </c>
      <c r="M46" s="25" t="s">
        <v>791</v>
      </c>
      <c r="N46" s="25" t="s">
        <v>791</v>
      </c>
    </row>
    <row r="47" ht="48" spans="1:14">
      <c r="A47" s="14"/>
      <c r="B47" s="14"/>
      <c r="C47" s="16"/>
      <c r="D47" s="16"/>
      <c r="E47" s="14"/>
      <c r="F47" s="14" t="s">
        <v>819</v>
      </c>
      <c r="G47" s="15" t="s">
        <v>820</v>
      </c>
      <c r="H47" s="15" t="s">
        <v>922</v>
      </c>
      <c r="I47" s="16" t="s">
        <v>796</v>
      </c>
      <c r="J47" s="16" t="s">
        <v>798</v>
      </c>
      <c r="K47" s="25" t="s">
        <v>798</v>
      </c>
      <c r="L47" s="25" t="s">
        <v>799</v>
      </c>
      <c r="M47" s="25" t="s">
        <v>787</v>
      </c>
      <c r="N47" s="25" t="s">
        <v>787</v>
      </c>
    </row>
    <row r="48" ht="36" spans="1:14">
      <c r="A48" s="15" t="s">
        <v>923</v>
      </c>
      <c r="B48" s="15" t="s">
        <v>924</v>
      </c>
      <c r="C48" s="16">
        <v>10</v>
      </c>
      <c r="D48" s="16" t="s">
        <v>925</v>
      </c>
      <c r="E48" s="15" t="s">
        <v>926</v>
      </c>
      <c r="F48" s="14" t="s">
        <v>780</v>
      </c>
      <c r="G48" s="15" t="s">
        <v>781</v>
      </c>
      <c r="H48" s="15" t="s">
        <v>927</v>
      </c>
      <c r="I48" s="16" t="s">
        <v>805</v>
      </c>
      <c r="J48" s="16" t="s">
        <v>928</v>
      </c>
      <c r="K48" s="25" t="s">
        <v>928</v>
      </c>
      <c r="L48" s="25" t="s">
        <v>848</v>
      </c>
      <c r="M48" s="25" t="s">
        <v>791</v>
      </c>
      <c r="N48" s="25" t="s">
        <v>791</v>
      </c>
    </row>
    <row r="49" ht="36" spans="1:14">
      <c r="A49" s="15"/>
      <c r="B49" s="14"/>
      <c r="C49" s="16"/>
      <c r="D49" s="16"/>
      <c r="E49" s="14"/>
      <c r="F49" s="14"/>
      <c r="G49" s="15" t="s">
        <v>929</v>
      </c>
      <c r="H49" s="15" t="s">
        <v>930</v>
      </c>
      <c r="I49" s="16" t="s">
        <v>805</v>
      </c>
      <c r="J49" s="16" t="s">
        <v>931</v>
      </c>
      <c r="K49" s="25" t="s">
        <v>931</v>
      </c>
      <c r="L49" s="25" t="s">
        <v>811</v>
      </c>
      <c r="M49" s="25" t="s">
        <v>791</v>
      </c>
      <c r="N49" s="25" t="s">
        <v>791</v>
      </c>
    </row>
    <row r="50" ht="24" spans="1:14">
      <c r="A50" s="15"/>
      <c r="B50" s="14"/>
      <c r="C50" s="16"/>
      <c r="D50" s="16"/>
      <c r="E50" s="14"/>
      <c r="F50" s="14" t="s">
        <v>793</v>
      </c>
      <c r="G50" s="15" t="s">
        <v>794</v>
      </c>
      <c r="H50" s="15" t="s">
        <v>932</v>
      </c>
      <c r="I50" s="16" t="s">
        <v>783</v>
      </c>
      <c r="J50" s="16" t="s">
        <v>931</v>
      </c>
      <c r="K50" s="25" t="s">
        <v>931</v>
      </c>
      <c r="L50" s="25" t="s">
        <v>811</v>
      </c>
      <c r="M50" s="25" t="s">
        <v>791</v>
      </c>
      <c r="N50" s="25" t="s">
        <v>791</v>
      </c>
    </row>
    <row r="51" ht="36" spans="1:14">
      <c r="A51" s="15"/>
      <c r="B51" s="15" t="s">
        <v>868</v>
      </c>
      <c r="C51" s="16">
        <v>10</v>
      </c>
      <c r="D51" s="16" t="s">
        <v>933</v>
      </c>
      <c r="E51" s="15" t="s">
        <v>934</v>
      </c>
      <c r="F51" s="14" t="s">
        <v>780</v>
      </c>
      <c r="G51" s="15" t="s">
        <v>781</v>
      </c>
      <c r="H51" s="15" t="s">
        <v>934</v>
      </c>
      <c r="I51" s="16" t="s">
        <v>805</v>
      </c>
      <c r="J51" s="16" t="s">
        <v>935</v>
      </c>
      <c r="K51" s="25" t="s">
        <v>935</v>
      </c>
      <c r="L51" s="25" t="s">
        <v>848</v>
      </c>
      <c r="M51" s="25" t="s">
        <v>856</v>
      </c>
      <c r="N51" s="25" t="s">
        <v>856</v>
      </c>
    </row>
    <row r="52" ht="36" spans="1:14">
      <c r="A52" s="15"/>
      <c r="B52" s="14"/>
      <c r="C52" s="16"/>
      <c r="D52" s="16"/>
      <c r="E52" s="14"/>
      <c r="F52" s="14"/>
      <c r="G52" s="15" t="s">
        <v>909</v>
      </c>
      <c r="H52" s="15" t="s">
        <v>936</v>
      </c>
      <c r="I52" s="16" t="s">
        <v>805</v>
      </c>
      <c r="J52" s="16" t="s">
        <v>931</v>
      </c>
      <c r="K52" s="25" t="s">
        <v>931</v>
      </c>
      <c r="L52" s="25" t="s">
        <v>811</v>
      </c>
      <c r="M52" s="25" t="s">
        <v>791</v>
      </c>
      <c r="N52" s="25" t="s">
        <v>791</v>
      </c>
    </row>
    <row r="53" ht="132" spans="1:14">
      <c r="A53" s="15"/>
      <c r="B53" s="14"/>
      <c r="C53" s="16"/>
      <c r="D53" s="16"/>
      <c r="E53" s="14"/>
      <c r="F53" s="14" t="s">
        <v>793</v>
      </c>
      <c r="G53" s="15" t="s">
        <v>794</v>
      </c>
      <c r="H53" s="15" t="s">
        <v>937</v>
      </c>
      <c r="I53" s="16" t="s">
        <v>805</v>
      </c>
      <c r="J53" s="16" t="s">
        <v>931</v>
      </c>
      <c r="K53" s="25" t="s">
        <v>931</v>
      </c>
      <c r="L53" s="25" t="s">
        <v>811</v>
      </c>
      <c r="M53" s="25" t="s">
        <v>800</v>
      </c>
      <c r="N53" s="25" t="s">
        <v>800</v>
      </c>
    </row>
    <row r="54" ht="13.5" spans="1:14">
      <c r="A54" s="15"/>
      <c r="B54" s="15" t="s">
        <v>938</v>
      </c>
      <c r="C54" s="16">
        <v>10</v>
      </c>
      <c r="D54" s="16" t="s">
        <v>939</v>
      </c>
      <c r="E54" s="15" t="s">
        <v>940</v>
      </c>
      <c r="F54" s="14" t="s">
        <v>780</v>
      </c>
      <c r="G54" s="15" t="s">
        <v>781</v>
      </c>
      <c r="H54" s="15" t="s">
        <v>940</v>
      </c>
      <c r="I54" s="16" t="s">
        <v>783</v>
      </c>
      <c r="J54" s="16" t="s">
        <v>931</v>
      </c>
      <c r="K54" s="25" t="s">
        <v>931</v>
      </c>
      <c r="L54" s="25" t="s">
        <v>811</v>
      </c>
      <c r="M54" s="25" t="s">
        <v>849</v>
      </c>
      <c r="N54" s="25" t="s">
        <v>849</v>
      </c>
    </row>
    <row r="55" ht="24" spans="1:14">
      <c r="A55" s="15"/>
      <c r="B55" s="14"/>
      <c r="C55" s="16"/>
      <c r="D55" s="16"/>
      <c r="E55" s="14"/>
      <c r="F55" s="14" t="s">
        <v>793</v>
      </c>
      <c r="G55" s="15" t="s">
        <v>794</v>
      </c>
      <c r="H55" s="15" t="s">
        <v>941</v>
      </c>
      <c r="I55" s="16" t="s">
        <v>783</v>
      </c>
      <c r="J55" s="16" t="s">
        <v>931</v>
      </c>
      <c r="K55" s="25" t="s">
        <v>931</v>
      </c>
      <c r="L55" s="25" t="s">
        <v>811</v>
      </c>
      <c r="M55" s="25" t="s">
        <v>791</v>
      </c>
      <c r="N55" s="25" t="s">
        <v>791</v>
      </c>
    </row>
    <row r="56" ht="24" spans="1:14">
      <c r="A56" s="15"/>
      <c r="B56" s="15" t="s">
        <v>942</v>
      </c>
      <c r="C56" s="16">
        <v>10</v>
      </c>
      <c r="D56" s="16" t="s">
        <v>943</v>
      </c>
      <c r="E56" s="15" t="s">
        <v>944</v>
      </c>
      <c r="F56" s="14" t="s">
        <v>780</v>
      </c>
      <c r="G56" s="15" t="s">
        <v>781</v>
      </c>
      <c r="H56" s="15" t="s">
        <v>945</v>
      </c>
      <c r="I56" s="16" t="s">
        <v>805</v>
      </c>
      <c r="J56" s="16" t="s">
        <v>946</v>
      </c>
      <c r="K56" s="25" t="s">
        <v>946</v>
      </c>
      <c r="L56" s="25" t="s">
        <v>811</v>
      </c>
      <c r="M56" s="25" t="s">
        <v>808</v>
      </c>
      <c r="N56" s="25" t="s">
        <v>808</v>
      </c>
    </row>
    <row r="57" ht="36" spans="1:14">
      <c r="A57" s="15"/>
      <c r="B57" s="14"/>
      <c r="C57" s="16"/>
      <c r="D57" s="16"/>
      <c r="E57" s="14"/>
      <c r="F57" s="14" t="s">
        <v>793</v>
      </c>
      <c r="G57" s="15" t="s">
        <v>794</v>
      </c>
      <c r="H57" s="15" t="s">
        <v>947</v>
      </c>
      <c r="I57" s="16" t="s">
        <v>783</v>
      </c>
      <c r="J57" s="16" t="s">
        <v>931</v>
      </c>
      <c r="K57" s="25" t="s">
        <v>931</v>
      </c>
      <c r="L57" s="25" t="s">
        <v>811</v>
      </c>
      <c r="M57" s="25" t="s">
        <v>800</v>
      </c>
      <c r="N57" s="25" t="s">
        <v>800</v>
      </c>
    </row>
    <row r="58" ht="24" spans="1:14">
      <c r="A58" s="14" t="s">
        <v>948</v>
      </c>
      <c r="B58" s="15" t="s">
        <v>949</v>
      </c>
      <c r="C58" s="16">
        <v>10</v>
      </c>
      <c r="D58" s="16" t="s">
        <v>950</v>
      </c>
      <c r="E58" s="15" t="s">
        <v>951</v>
      </c>
      <c r="F58" s="14" t="s">
        <v>780</v>
      </c>
      <c r="G58" s="15" t="s">
        <v>781</v>
      </c>
      <c r="H58" s="15" t="s">
        <v>952</v>
      </c>
      <c r="I58" s="16" t="s">
        <v>783</v>
      </c>
      <c r="J58" s="16" t="s">
        <v>953</v>
      </c>
      <c r="K58" s="25" t="s">
        <v>953</v>
      </c>
      <c r="L58" s="25" t="s">
        <v>848</v>
      </c>
      <c r="M58" s="25" t="s">
        <v>849</v>
      </c>
      <c r="N58" s="25" t="s">
        <v>849</v>
      </c>
    </row>
    <row r="59" ht="36" spans="1:14">
      <c r="A59" s="14"/>
      <c r="B59" s="14"/>
      <c r="C59" s="16"/>
      <c r="D59" s="16"/>
      <c r="E59" s="14"/>
      <c r="F59" s="14" t="s">
        <v>793</v>
      </c>
      <c r="G59" s="15" t="s">
        <v>794</v>
      </c>
      <c r="H59" s="15" t="s">
        <v>954</v>
      </c>
      <c r="I59" s="16" t="s">
        <v>783</v>
      </c>
      <c r="J59" s="16" t="s">
        <v>931</v>
      </c>
      <c r="K59" s="25" t="s">
        <v>931</v>
      </c>
      <c r="L59" s="25" t="s">
        <v>811</v>
      </c>
      <c r="M59" s="25" t="s">
        <v>856</v>
      </c>
      <c r="N59" s="25" t="s">
        <v>856</v>
      </c>
    </row>
    <row r="60" ht="24" spans="1:14">
      <c r="A60" s="14"/>
      <c r="B60" s="14"/>
      <c r="C60" s="16"/>
      <c r="D60" s="16"/>
      <c r="E60" s="14"/>
      <c r="F60" s="14" t="s">
        <v>819</v>
      </c>
      <c r="G60" s="15" t="s">
        <v>820</v>
      </c>
      <c r="H60" s="15" t="s">
        <v>955</v>
      </c>
      <c r="I60" s="16" t="s">
        <v>783</v>
      </c>
      <c r="J60" s="16" t="s">
        <v>931</v>
      </c>
      <c r="K60" s="25" t="s">
        <v>931</v>
      </c>
      <c r="L60" s="25" t="s">
        <v>811</v>
      </c>
      <c r="M60" s="25" t="s">
        <v>787</v>
      </c>
      <c r="N60" s="25" t="s">
        <v>787</v>
      </c>
    </row>
    <row r="61" ht="24" spans="1:14">
      <c r="A61" s="14"/>
      <c r="B61" s="15" t="s">
        <v>956</v>
      </c>
      <c r="C61" s="16">
        <v>10</v>
      </c>
      <c r="D61" s="16" t="s">
        <v>957</v>
      </c>
      <c r="E61" s="15" t="s">
        <v>958</v>
      </c>
      <c r="F61" s="14" t="s">
        <v>780</v>
      </c>
      <c r="G61" s="15" t="s">
        <v>781</v>
      </c>
      <c r="H61" s="15" t="s">
        <v>959</v>
      </c>
      <c r="I61" s="16" t="s">
        <v>783</v>
      </c>
      <c r="J61" s="16" t="s">
        <v>960</v>
      </c>
      <c r="K61" s="25" t="s">
        <v>960</v>
      </c>
      <c r="L61" s="25" t="s">
        <v>848</v>
      </c>
      <c r="M61" s="25" t="s">
        <v>849</v>
      </c>
      <c r="N61" s="25" t="s">
        <v>849</v>
      </c>
    </row>
    <row r="62" ht="36" spans="1:14">
      <c r="A62" s="14"/>
      <c r="B62" s="14"/>
      <c r="C62" s="16"/>
      <c r="D62" s="16"/>
      <c r="E62" s="14"/>
      <c r="F62" s="14" t="s">
        <v>793</v>
      </c>
      <c r="G62" s="15" t="s">
        <v>794</v>
      </c>
      <c r="H62" s="15" t="s">
        <v>961</v>
      </c>
      <c r="I62" s="16" t="s">
        <v>783</v>
      </c>
      <c r="J62" s="16" t="s">
        <v>931</v>
      </c>
      <c r="K62" s="25" t="s">
        <v>931</v>
      </c>
      <c r="L62" s="25" t="s">
        <v>811</v>
      </c>
      <c r="M62" s="25" t="s">
        <v>856</v>
      </c>
      <c r="N62" s="25" t="s">
        <v>856</v>
      </c>
    </row>
    <row r="63" ht="24" spans="1:14">
      <c r="A63" s="14"/>
      <c r="B63" s="14"/>
      <c r="C63" s="16"/>
      <c r="D63" s="16"/>
      <c r="E63" s="14"/>
      <c r="F63" s="14" t="s">
        <v>819</v>
      </c>
      <c r="G63" s="15" t="s">
        <v>820</v>
      </c>
      <c r="H63" s="15" t="s">
        <v>962</v>
      </c>
      <c r="I63" s="16" t="s">
        <v>783</v>
      </c>
      <c r="J63" s="16" t="s">
        <v>931</v>
      </c>
      <c r="K63" s="25" t="s">
        <v>931</v>
      </c>
      <c r="L63" s="25" t="s">
        <v>811</v>
      </c>
      <c r="M63" s="25" t="s">
        <v>787</v>
      </c>
      <c r="N63" s="25" t="s">
        <v>787</v>
      </c>
    </row>
    <row r="64" ht="36" spans="1:14">
      <c r="A64" s="14"/>
      <c r="B64" s="15" t="s">
        <v>963</v>
      </c>
      <c r="C64" s="16">
        <v>10</v>
      </c>
      <c r="D64" s="16" t="s">
        <v>964</v>
      </c>
      <c r="E64" s="15" t="s">
        <v>965</v>
      </c>
      <c r="F64" s="14" t="s">
        <v>780</v>
      </c>
      <c r="G64" s="15" t="s">
        <v>781</v>
      </c>
      <c r="H64" s="15" t="s">
        <v>966</v>
      </c>
      <c r="I64" s="16" t="s">
        <v>783</v>
      </c>
      <c r="J64" s="16" t="s">
        <v>967</v>
      </c>
      <c r="K64" s="25" t="s">
        <v>967</v>
      </c>
      <c r="L64" s="25" t="s">
        <v>848</v>
      </c>
      <c r="M64" s="25" t="s">
        <v>849</v>
      </c>
      <c r="N64" s="25" t="s">
        <v>849</v>
      </c>
    </row>
    <row r="65" ht="36" spans="1:14">
      <c r="A65" s="14"/>
      <c r="B65" s="14"/>
      <c r="C65" s="16"/>
      <c r="D65" s="16"/>
      <c r="E65" s="14"/>
      <c r="F65" s="14" t="s">
        <v>793</v>
      </c>
      <c r="G65" s="15" t="s">
        <v>794</v>
      </c>
      <c r="H65" s="15" t="s">
        <v>968</v>
      </c>
      <c r="I65" s="16" t="s">
        <v>783</v>
      </c>
      <c r="J65" s="16" t="s">
        <v>931</v>
      </c>
      <c r="K65" s="25" t="s">
        <v>931</v>
      </c>
      <c r="L65" s="25" t="s">
        <v>811</v>
      </c>
      <c r="M65" s="25" t="s">
        <v>856</v>
      </c>
      <c r="N65" s="25" t="s">
        <v>856</v>
      </c>
    </row>
    <row r="66" ht="24" spans="1:14">
      <c r="A66" s="14"/>
      <c r="B66" s="14"/>
      <c r="C66" s="16"/>
      <c r="D66" s="16"/>
      <c r="E66" s="14"/>
      <c r="F66" s="14" t="s">
        <v>819</v>
      </c>
      <c r="G66" s="15" t="s">
        <v>820</v>
      </c>
      <c r="H66" s="15" t="s">
        <v>969</v>
      </c>
      <c r="I66" s="16" t="s">
        <v>783</v>
      </c>
      <c r="J66" s="16" t="s">
        <v>931</v>
      </c>
      <c r="K66" s="25" t="s">
        <v>931</v>
      </c>
      <c r="L66" s="25" t="s">
        <v>811</v>
      </c>
      <c r="M66" s="25" t="s">
        <v>787</v>
      </c>
      <c r="N66" s="25" t="s">
        <v>787</v>
      </c>
    </row>
    <row r="67" ht="36" spans="1:14">
      <c r="A67" s="14"/>
      <c r="B67" s="15" t="s">
        <v>970</v>
      </c>
      <c r="C67" s="16">
        <v>10</v>
      </c>
      <c r="D67" s="16" t="s">
        <v>971</v>
      </c>
      <c r="E67" s="15" t="s">
        <v>972</v>
      </c>
      <c r="F67" s="14" t="s">
        <v>780</v>
      </c>
      <c r="G67" s="15" t="s">
        <v>781</v>
      </c>
      <c r="H67" s="15" t="s">
        <v>973</v>
      </c>
      <c r="I67" s="16" t="s">
        <v>783</v>
      </c>
      <c r="J67" s="16" t="s">
        <v>974</v>
      </c>
      <c r="K67" s="25" t="s">
        <v>974</v>
      </c>
      <c r="L67" s="25" t="s">
        <v>848</v>
      </c>
      <c r="M67" s="25" t="s">
        <v>849</v>
      </c>
      <c r="N67" s="25" t="s">
        <v>849</v>
      </c>
    </row>
    <row r="68" ht="36" spans="1:14">
      <c r="A68" s="14"/>
      <c r="B68" s="14"/>
      <c r="C68" s="16"/>
      <c r="D68" s="16"/>
      <c r="E68" s="14"/>
      <c r="F68" s="14" t="s">
        <v>793</v>
      </c>
      <c r="G68" s="15" t="s">
        <v>794</v>
      </c>
      <c r="H68" s="15" t="s">
        <v>975</v>
      </c>
      <c r="I68" s="16" t="s">
        <v>783</v>
      </c>
      <c r="J68" s="16" t="s">
        <v>931</v>
      </c>
      <c r="K68" s="25" t="s">
        <v>931</v>
      </c>
      <c r="L68" s="25" t="s">
        <v>811</v>
      </c>
      <c r="M68" s="25" t="s">
        <v>856</v>
      </c>
      <c r="N68" s="25" t="s">
        <v>856</v>
      </c>
    </row>
    <row r="69" ht="36" spans="1:14">
      <c r="A69" s="14"/>
      <c r="B69" s="14"/>
      <c r="C69" s="16"/>
      <c r="D69" s="16"/>
      <c r="E69" s="14"/>
      <c r="F69" s="14" t="s">
        <v>819</v>
      </c>
      <c r="G69" s="15" t="s">
        <v>820</v>
      </c>
      <c r="H69" s="15" t="s">
        <v>976</v>
      </c>
      <c r="I69" s="16" t="s">
        <v>783</v>
      </c>
      <c r="J69" s="16" t="s">
        <v>931</v>
      </c>
      <c r="K69" s="25" t="s">
        <v>931</v>
      </c>
      <c r="L69" s="25" t="s">
        <v>811</v>
      </c>
      <c r="M69" s="25" t="s">
        <v>787</v>
      </c>
      <c r="N69" s="25" t="s">
        <v>787</v>
      </c>
    </row>
    <row r="70" ht="36" spans="1:14">
      <c r="A70" s="14"/>
      <c r="B70" s="15" t="s">
        <v>977</v>
      </c>
      <c r="C70" s="16">
        <v>10</v>
      </c>
      <c r="D70" s="16" t="s">
        <v>978</v>
      </c>
      <c r="E70" s="15" t="s">
        <v>979</v>
      </c>
      <c r="F70" s="14" t="s">
        <v>780</v>
      </c>
      <c r="G70" s="15" t="s">
        <v>781</v>
      </c>
      <c r="H70" s="15" t="s">
        <v>980</v>
      </c>
      <c r="I70" s="16" t="s">
        <v>783</v>
      </c>
      <c r="J70" s="16" t="s">
        <v>981</v>
      </c>
      <c r="K70" s="25" t="s">
        <v>981</v>
      </c>
      <c r="L70" s="25" t="s">
        <v>848</v>
      </c>
      <c r="M70" s="25" t="s">
        <v>849</v>
      </c>
      <c r="N70" s="25" t="s">
        <v>849</v>
      </c>
    </row>
    <row r="71" ht="36" spans="1:14">
      <c r="A71" s="14"/>
      <c r="B71" s="14"/>
      <c r="C71" s="16"/>
      <c r="D71" s="16"/>
      <c r="E71" s="14"/>
      <c r="F71" s="14" t="s">
        <v>793</v>
      </c>
      <c r="G71" s="15" t="s">
        <v>794</v>
      </c>
      <c r="H71" s="15" t="s">
        <v>982</v>
      </c>
      <c r="I71" s="16" t="s">
        <v>783</v>
      </c>
      <c r="J71" s="16" t="s">
        <v>931</v>
      </c>
      <c r="K71" s="25" t="s">
        <v>931</v>
      </c>
      <c r="L71" s="25" t="s">
        <v>811</v>
      </c>
      <c r="M71" s="25" t="s">
        <v>856</v>
      </c>
      <c r="N71" s="25" t="s">
        <v>856</v>
      </c>
    </row>
    <row r="72" ht="36" spans="1:14">
      <c r="A72" s="14"/>
      <c r="B72" s="14"/>
      <c r="C72" s="16"/>
      <c r="D72" s="16"/>
      <c r="E72" s="14"/>
      <c r="F72" s="14" t="s">
        <v>819</v>
      </c>
      <c r="G72" s="15" t="s">
        <v>820</v>
      </c>
      <c r="H72" s="15" t="s">
        <v>983</v>
      </c>
      <c r="I72" s="16" t="s">
        <v>783</v>
      </c>
      <c r="J72" s="16" t="s">
        <v>931</v>
      </c>
      <c r="K72" s="25" t="s">
        <v>931</v>
      </c>
      <c r="L72" s="25" t="s">
        <v>811</v>
      </c>
      <c r="M72" s="25" t="s">
        <v>787</v>
      </c>
      <c r="N72" s="25" t="s">
        <v>787</v>
      </c>
    </row>
    <row r="73" ht="24" spans="1:14">
      <c r="A73" s="14"/>
      <c r="B73" s="15" t="s">
        <v>984</v>
      </c>
      <c r="C73" s="16">
        <v>10</v>
      </c>
      <c r="D73" s="16" t="s">
        <v>985</v>
      </c>
      <c r="E73" s="15" t="s">
        <v>986</v>
      </c>
      <c r="F73" s="14" t="s">
        <v>780</v>
      </c>
      <c r="G73" s="15" t="s">
        <v>781</v>
      </c>
      <c r="H73" s="15" t="s">
        <v>987</v>
      </c>
      <c r="I73" s="16" t="s">
        <v>846</v>
      </c>
      <c r="J73" s="16" t="s">
        <v>988</v>
      </c>
      <c r="K73" s="25" t="s">
        <v>988</v>
      </c>
      <c r="L73" s="25" t="s">
        <v>989</v>
      </c>
      <c r="M73" s="25" t="s">
        <v>791</v>
      </c>
      <c r="N73" s="25" t="s">
        <v>791</v>
      </c>
    </row>
    <row r="74" ht="36" spans="1:14">
      <c r="A74" s="14"/>
      <c r="B74" s="14"/>
      <c r="C74" s="16"/>
      <c r="D74" s="16"/>
      <c r="E74" s="14"/>
      <c r="F74" s="14"/>
      <c r="G74" s="15" t="s">
        <v>929</v>
      </c>
      <c r="H74" s="15" t="s">
        <v>990</v>
      </c>
      <c r="I74" s="16" t="s">
        <v>805</v>
      </c>
      <c r="J74" s="16" t="s">
        <v>931</v>
      </c>
      <c r="K74" s="25" t="s">
        <v>931</v>
      </c>
      <c r="L74" s="25" t="s">
        <v>811</v>
      </c>
      <c r="M74" s="25" t="s">
        <v>791</v>
      </c>
      <c r="N74" s="25" t="s">
        <v>791</v>
      </c>
    </row>
    <row r="75" ht="120" spans="1:14">
      <c r="A75" s="14"/>
      <c r="B75" s="14"/>
      <c r="C75" s="16"/>
      <c r="D75" s="16"/>
      <c r="E75" s="14"/>
      <c r="F75" s="14" t="s">
        <v>793</v>
      </c>
      <c r="G75" s="15" t="s">
        <v>794</v>
      </c>
      <c r="H75" s="15" t="s">
        <v>991</v>
      </c>
      <c r="I75" s="16" t="s">
        <v>783</v>
      </c>
      <c r="J75" s="16" t="s">
        <v>931</v>
      </c>
      <c r="K75" s="25" t="s">
        <v>931</v>
      </c>
      <c r="L75" s="25" t="s">
        <v>811</v>
      </c>
      <c r="M75" s="25" t="s">
        <v>791</v>
      </c>
      <c r="N75" s="25" t="s">
        <v>791</v>
      </c>
    </row>
    <row r="76" ht="36" spans="1:14">
      <c r="A76" s="14"/>
      <c r="B76" s="15" t="s">
        <v>992</v>
      </c>
      <c r="C76" s="16">
        <v>10</v>
      </c>
      <c r="D76" s="16" t="s">
        <v>993</v>
      </c>
      <c r="E76" s="15" t="s">
        <v>994</v>
      </c>
      <c r="F76" s="14" t="s">
        <v>780</v>
      </c>
      <c r="G76" s="15" t="s">
        <v>781</v>
      </c>
      <c r="H76" s="15" t="s">
        <v>995</v>
      </c>
      <c r="I76" s="16" t="s">
        <v>783</v>
      </c>
      <c r="J76" s="16" t="s">
        <v>996</v>
      </c>
      <c r="K76" s="25" t="s">
        <v>996</v>
      </c>
      <c r="L76" s="25" t="s">
        <v>989</v>
      </c>
      <c r="M76" s="25" t="s">
        <v>849</v>
      </c>
      <c r="N76" s="25" t="s">
        <v>849</v>
      </c>
    </row>
    <row r="77" ht="36" spans="1:14">
      <c r="A77" s="14"/>
      <c r="B77" s="14"/>
      <c r="C77" s="16"/>
      <c r="D77" s="16"/>
      <c r="E77" s="14"/>
      <c r="F77" s="14" t="s">
        <v>793</v>
      </c>
      <c r="G77" s="15" t="s">
        <v>794</v>
      </c>
      <c r="H77" s="15" t="s">
        <v>997</v>
      </c>
      <c r="I77" s="16" t="s">
        <v>783</v>
      </c>
      <c r="J77" s="16" t="s">
        <v>931</v>
      </c>
      <c r="K77" s="25" t="s">
        <v>931</v>
      </c>
      <c r="L77" s="25" t="s">
        <v>811</v>
      </c>
      <c r="M77" s="25" t="s">
        <v>856</v>
      </c>
      <c r="N77" s="25" t="s">
        <v>856</v>
      </c>
    </row>
    <row r="78" ht="24" spans="1:14">
      <c r="A78" s="14"/>
      <c r="B78" s="14"/>
      <c r="C78" s="16"/>
      <c r="D78" s="16"/>
      <c r="E78" s="14"/>
      <c r="F78" s="14" t="s">
        <v>819</v>
      </c>
      <c r="G78" s="15" t="s">
        <v>820</v>
      </c>
      <c r="H78" s="15" t="s">
        <v>998</v>
      </c>
      <c r="I78" s="16" t="s">
        <v>783</v>
      </c>
      <c r="J78" s="16" t="s">
        <v>931</v>
      </c>
      <c r="K78" s="25" t="s">
        <v>931</v>
      </c>
      <c r="L78" s="25" t="s">
        <v>811</v>
      </c>
      <c r="M78" s="25" t="s">
        <v>787</v>
      </c>
      <c r="N78" s="25" t="s">
        <v>787</v>
      </c>
    </row>
    <row r="79" ht="36" spans="1:14">
      <c r="A79" s="14"/>
      <c r="B79" s="15" t="s">
        <v>999</v>
      </c>
      <c r="C79" s="16">
        <v>10</v>
      </c>
      <c r="D79" s="16" t="s">
        <v>1000</v>
      </c>
      <c r="E79" s="15" t="s">
        <v>1001</v>
      </c>
      <c r="F79" s="14" t="s">
        <v>780</v>
      </c>
      <c r="G79" s="15" t="s">
        <v>929</v>
      </c>
      <c r="H79" s="15" t="s">
        <v>1002</v>
      </c>
      <c r="I79" s="16" t="s">
        <v>805</v>
      </c>
      <c r="J79" s="16" t="s">
        <v>931</v>
      </c>
      <c r="K79" s="25" t="s">
        <v>931</v>
      </c>
      <c r="L79" s="25" t="s">
        <v>811</v>
      </c>
      <c r="M79" s="25" t="s">
        <v>849</v>
      </c>
      <c r="N79" s="25" t="s">
        <v>849</v>
      </c>
    </row>
    <row r="80" ht="36" spans="1:14">
      <c r="A80" s="14"/>
      <c r="B80" s="14"/>
      <c r="C80" s="16"/>
      <c r="D80" s="16"/>
      <c r="E80" s="14"/>
      <c r="F80" s="14" t="s">
        <v>793</v>
      </c>
      <c r="G80" s="15" t="s">
        <v>794</v>
      </c>
      <c r="H80" s="15" t="s">
        <v>1003</v>
      </c>
      <c r="I80" s="16" t="s">
        <v>783</v>
      </c>
      <c r="J80" s="16" t="s">
        <v>931</v>
      </c>
      <c r="K80" s="25" t="s">
        <v>931</v>
      </c>
      <c r="L80" s="25" t="s">
        <v>811</v>
      </c>
      <c r="M80" s="25" t="s">
        <v>856</v>
      </c>
      <c r="N80" s="25" t="s">
        <v>856</v>
      </c>
    </row>
    <row r="81" ht="24" spans="1:14">
      <c r="A81" s="14"/>
      <c r="B81" s="14"/>
      <c r="C81" s="16"/>
      <c r="D81" s="16"/>
      <c r="E81" s="14"/>
      <c r="F81" s="14" t="s">
        <v>819</v>
      </c>
      <c r="G81" s="15" t="s">
        <v>820</v>
      </c>
      <c r="H81" s="15" t="s">
        <v>1004</v>
      </c>
      <c r="I81" s="16" t="s">
        <v>783</v>
      </c>
      <c r="J81" s="16" t="s">
        <v>931</v>
      </c>
      <c r="K81" s="25" t="s">
        <v>931</v>
      </c>
      <c r="L81" s="25" t="s">
        <v>811</v>
      </c>
      <c r="M81" s="25" t="s">
        <v>787</v>
      </c>
      <c r="N81" s="25" t="s">
        <v>787</v>
      </c>
    </row>
    <row r="82" ht="24" spans="1:14">
      <c r="A82" s="14" t="s">
        <v>1005</v>
      </c>
      <c r="B82" s="15" t="s">
        <v>1006</v>
      </c>
      <c r="C82" s="16">
        <v>10</v>
      </c>
      <c r="D82" s="16" t="s">
        <v>1007</v>
      </c>
      <c r="E82" s="15" t="s">
        <v>1008</v>
      </c>
      <c r="F82" s="14" t="s">
        <v>780</v>
      </c>
      <c r="G82" s="15" t="s">
        <v>781</v>
      </c>
      <c r="H82" s="15" t="s">
        <v>1009</v>
      </c>
      <c r="I82" s="16" t="s">
        <v>783</v>
      </c>
      <c r="J82" s="16" t="s">
        <v>1010</v>
      </c>
      <c r="K82" s="25" t="s">
        <v>1011</v>
      </c>
      <c r="L82" s="25" t="s">
        <v>908</v>
      </c>
      <c r="M82" s="25" t="s">
        <v>800</v>
      </c>
      <c r="N82" s="25" t="s">
        <v>800</v>
      </c>
    </row>
    <row r="83" ht="24" spans="1:14">
      <c r="A83" s="14"/>
      <c r="B83" s="14"/>
      <c r="C83" s="16"/>
      <c r="D83" s="16"/>
      <c r="E83" s="14"/>
      <c r="F83" s="14" t="s">
        <v>793</v>
      </c>
      <c r="G83" s="15" t="s">
        <v>794</v>
      </c>
      <c r="H83" s="15" t="s">
        <v>1012</v>
      </c>
      <c r="I83" s="16" t="s">
        <v>783</v>
      </c>
      <c r="J83" s="16"/>
      <c r="K83" s="25" t="s">
        <v>810</v>
      </c>
      <c r="L83" s="25" t="s">
        <v>811</v>
      </c>
      <c r="M83" s="25"/>
      <c r="N83" s="25" t="s">
        <v>800</v>
      </c>
    </row>
    <row r="84" ht="24" spans="1:14">
      <c r="A84" s="14"/>
      <c r="B84" s="14"/>
      <c r="C84" s="16"/>
      <c r="D84" s="16"/>
      <c r="E84" s="14"/>
      <c r="F84" s="14" t="s">
        <v>819</v>
      </c>
      <c r="G84" s="15" t="s">
        <v>820</v>
      </c>
      <c r="H84" s="15" t="s">
        <v>1013</v>
      </c>
      <c r="I84" s="16" t="s">
        <v>783</v>
      </c>
      <c r="J84" s="16" t="s">
        <v>810</v>
      </c>
      <c r="K84" s="25" t="s">
        <v>831</v>
      </c>
      <c r="L84" s="25" t="s">
        <v>811</v>
      </c>
      <c r="M84" s="25" t="s">
        <v>787</v>
      </c>
      <c r="N84" s="25" t="s">
        <v>787</v>
      </c>
    </row>
    <row r="85" ht="24" spans="1:14">
      <c r="A85" s="14" t="s">
        <v>1014</v>
      </c>
      <c r="B85" s="15" t="s">
        <v>868</v>
      </c>
      <c r="C85" s="16">
        <v>10</v>
      </c>
      <c r="D85" s="16" t="s">
        <v>1015</v>
      </c>
      <c r="E85" s="15" t="s">
        <v>1016</v>
      </c>
      <c r="F85" s="14" t="s">
        <v>780</v>
      </c>
      <c r="G85" s="15" t="s">
        <v>781</v>
      </c>
      <c r="H85" s="15" t="s">
        <v>1017</v>
      </c>
      <c r="I85" s="16" t="s">
        <v>783</v>
      </c>
      <c r="J85" s="16" t="s">
        <v>1018</v>
      </c>
      <c r="K85" s="25" t="s">
        <v>1018</v>
      </c>
      <c r="L85" s="25" t="s">
        <v>1019</v>
      </c>
      <c r="M85" s="25" t="s">
        <v>1020</v>
      </c>
      <c r="N85" s="25" t="s">
        <v>1020</v>
      </c>
    </row>
    <row r="86" ht="48" spans="1:14">
      <c r="A86" s="14"/>
      <c r="B86" s="14"/>
      <c r="C86" s="16"/>
      <c r="D86" s="16"/>
      <c r="E86" s="14"/>
      <c r="F86" s="14"/>
      <c r="G86" s="14"/>
      <c r="H86" s="15" t="s">
        <v>1021</v>
      </c>
      <c r="I86" s="16" t="s">
        <v>1022</v>
      </c>
      <c r="J86" s="16" t="s">
        <v>912</v>
      </c>
      <c r="K86" s="25" t="s">
        <v>912</v>
      </c>
      <c r="L86" s="25" t="s">
        <v>1023</v>
      </c>
      <c r="M86" s="25" t="s">
        <v>1024</v>
      </c>
      <c r="N86" s="25" t="s">
        <v>1024</v>
      </c>
    </row>
    <row r="87" ht="13.5" spans="1:14">
      <c r="A87" s="14"/>
      <c r="B87" s="14"/>
      <c r="C87" s="16"/>
      <c r="D87" s="16"/>
      <c r="E87" s="14"/>
      <c r="F87" s="14"/>
      <c r="G87" s="14"/>
      <c r="H87" s="15" t="s">
        <v>1025</v>
      </c>
      <c r="I87" s="16" t="s">
        <v>846</v>
      </c>
      <c r="J87" s="16" t="s">
        <v>1026</v>
      </c>
      <c r="K87" s="25" t="s">
        <v>1026</v>
      </c>
      <c r="L87" s="25" t="s">
        <v>848</v>
      </c>
      <c r="M87" s="25" t="s">
        <v>856</v>
      </c>
      <c r="N87" s="25" t="s">
        <v>856</v>
      </c>
    </row>
    <row r="88" ht="13.5" spans="1:14">
      <c r="A88" s="14"/>
      <c r="B88" s="14"/>
      <c r="C88" s="16"/>
      <c r="D88" s="16"/>
      <c r="E88" s="14"/>
      <c r="F88" s="14" t="s">
        <v>793</v>
      </c>
      <c r="G88" s="15" t="s">
        <v>794</v>
      </c>
      <c r="H88" s="15" t="s">
        <v>1027</v>
      </c>
      <c r="I88" s="16" t="s">
        <v>846</v>
      </c>
      <c r="J88" s="16" t="s">
        <v>1026</v>
      </c>
      <c r="K88" s="25" t="s">
        <v>1026</v>
      </c>
      <c r="L88" s="25" t="s">
        <v>848</v>
      </c>
      <c r="M88" s="25" t="s">
        <v>856</v>
      </c>
      <c r="N88" s="25" t="s">
        <v>856</v>
      </c>
    </row>
    <row r="89" ht="24" spans="1:14">
      <c r="A89" s="14"/>
      <c r="B89" s="14"/>
      <c r="C89" s="16"/>
      <c r="D89" s="16"/>
      <c r="E89" s="14"/>
      <c r="F89" s="14" t="s">
        <v>819</v>
      </c>
      <c r="G89" s="15" t="s">
        <v>820</v>
      </c>
      <c r="H89" s="15" t="s">
        <v>1028</v>
      </c>
      <c r="I89" s="16" t="s">
        <v>911</v>
      </c>
      <c r="J89" s="16" t="s">
        <v>785</v>
      </c>
      <c r="K89" s="25" t="s">
        <v>785</v>
      </c>
      <c r="L89" s="25" t="s">
        <v>1023</v>
      </c>
      <c r="M89" s="25" t="s">
        <v>787</v>
      </c>
      <c r="N89" s="25" t="s">
        <v>787</v>
      </c>
    </row>
    <row r="90" ht="24" spans="1:14">
      <c r="A90" s="14" t="s">
        <v>1029</v>
      </c>
      <c r="B90" s="15" t="s">
        <v>1030</v>
      </c>
      <c r="C90" s="16">
        <v>10</v>
      </c>
      <c r="D90" s="16" t="s">
        <v>1031</v>
      </c>
      <c r="E90" s="15" t="s">
        <v>1032</v>
      </c>
      <c r="F90" s="14" t="s">
        <v>780</v>
      </c>
      <c r="G90" s="15" t="s">
        <v>781</v>
      </c>
      <c r="H90" s="15" t="s">
        <v>1033</v>
      </c>
      <c r="I90" s="16" t="s">
        <v>783</v>
      </c>
      <c r="J90" s="16" t="s">
        <v>912</v>
      </c>
      <c r="K90" s="25" t="s">
        <v>912</v>
      </c>
      <c r="L90" s="25" t="s">
        <v>1023</v>
      </c>
      <c r="M90" s="25" t="s">
        <v>791</v>
      </c>
      <c r="N90" s="25" t="s">
        <v>791</v>
      </c>
    </row>
    <row r="91" ht="24" spans="1:14">
      <c r="A91" s="14"/>
      <c r="B91" s="14"/>
      <c r="C91" s="16"/>
      <c r="D91" s="16"/>
      <c r="E91" s="14"/>
      <c r="F91" s="14"/>
      <c r="G91" s="15" t="s">
        <v>929</v>
      </c>
      <c r="H91" s="15" t="s">
        <v>1034</v>
      </c>
      <c r="I91" s="16" t="s">
        <v>783</v>
      </c>
      <c r="J91" s="16" t="s">
        <v>810</v>
      </c>
      <c r="K91" s="25" t="s">
        <v>810</v>
      </c>
      <c r="L91" s="25" t="s">
        <v>811</v>
      </c>
      <c r="M91" s="25" t="s">
        <v>791</v>
      </c>
      <c r="N91" s="25" t="s">
        <v>791</v>
      </c>
    </row>
    <row r="92" ht="13.5" spans="1:14">
      <c r="A92" s="14"/>
      <c r="B92" s="14"/>
      <c r="C92" s="16"/>
      <c r="D92" s="16"/>
      <c r="E92" s="14"/>
      <c r="F92" s="14" t="s">
        <v>793</v>
      </c>
      <c r="G92" s="15" t="s">
        <v>794</v>
      </c>
      <c r="H92" s="15" t="s">
        <v>1035</v>
      </c>
      <c r="I92" s="16" t="s">
        <v>796</v>
      </c>
      <c r="J92" s="16" t="s">
        <v>1036</v>
      </c>
      <c r="K92" s="25" t="s">
        <v>1036</v>
      </c>
      <c r="L92" s="25" t="s">
        <v>799</v>
      </c>
      <c r="M92" s="25" t="s">
        <v>791</v>
      </c>
      <c r="N92" s="25" t="s">
        <v>791</v>
      </c>
    </row>
    <row r="93" ht="24" spans="1:14">
      <c r="A93" s="14" t="s">
        <v>1037</v>
      </c>
      <c r="B93" s="15" t="s">
        <v>1038</v>
      </c>
      <c r="C93" s="16">
        <v>10</v>
      </c>
      <c r="D93" s="16" t="s">
        <v>1039</v>
      </c>
      <c r="E93" s="15" t="s">
        <v>1040</v>
      </c>
      <c r="F93" s="14" t="s">
        <v>780</v>
      </c>
      <c r="G93" s="15" t="s">
        <v>909</v>
      </c>
      <c r="H93" s="15" t="s">
        <v>1041</v>
      </c>
      <c r="I93" s="16" t="s">
        <v>783</v>
      </c>
      <c r="J93" s="16"/>
      <c r="K93" s="25" t="s">
        <v>810</v>
      </c>
      <c r="L93" s="25" t="s">
        <v>811</v>
      </c>
      <c r="M93" s="25"/>
      <c r="N93" s="25" t="s">
        <v>800</v>
      </c>
    </row>
    <row r="94" ht="13.5" spans="1:14">
      <c r="A94" s="14"/>
      <c r="B94" s="14"/>
      <c r="C94" s="16"/>
      <c r="D94" s="16"/>
      <c r="E94" s="14"/>
      <c r="F94" s="14" t="s">
        <v>793</v>
      </c>
      <c r="G94" s="15" t="s">
        <v>794</v>
      </c>
      <c r="H94" s="15" t="s">
        <v>1042</v>
      </c>
      <c r="I94" s="16" t="s">
        <v>796</v>
      </c>
      <c r="J94" s="16" t="s">
        <v>896</v>
      </c>
      <c r="K94" s="25" t="s">
        <v>1043</v>
      </c>
      <c r="L94" s="25" t="s">
        <v>799</v>
      </c>
      <c r="M94" s="25" t="s">
        <v>800</v>
      </c>
      <c r="N94" s="25" t="s">
        <v>800</v>
      </c>
    </row>
    <row r="95" ht="36" spans="1:14">
      <c r="A95" s="14"/>
      <c r="B95" s="14"/>
      <c r="C95" s="16"/>
      <c r="D95" s="16"/>
      <c r="E95" s="14"/>
      <c r="F95" s="14" t="s">
        <v>819</v>
      </c>
      <c r="G95" s="15" t="s">
        <v>820</v>
      </c>
      <c r="H95" s="15" t="s">
        <v>1044</v>
      </c>
      <c r="I95" s="16" t="s">
        <v>783</v>
      </c>
      <c r="J95" s="16" t="s">
        <v>810</v>
      </c>
      <c r="K95" s="25" t="s">
        <v>851</v>
      </c>
      <c r="L95" s="25" t="s">
        <v>811</v>
      </c>
      <c r="M95" s="25" t="s">
        <v>787</v>
      </c>
      <c r="N95" s="25" t="s">
        <v>787</v>
      </c>
    </row>
    <row r="96" ht="13.5" spans="1:14">
      <c r="A96" s="14"/>
      <c r="B96" s="15" t="s">
        <v>868</v>
      </c>
      <c r="C96" s="16">
        <v>10</v>
      </c>
      <c r="D96" s="16" t="s">
        <v>1045</v>
      </c>
      <c r="E96" s="15" t="s">
        <v>1046</v>
      </c>
      <c r="F96" s="14" t="s">
        <v>780</v>
      </c>
      <c r="G96" s="15" t="s">
        <v>781</v>
      </c>
      <c r="H96" s="15" t="s">
        <v>1047</v>
      </c>
      <c r="I96" s="16" t="s">
        <v>783</v>
      </c>
      <c r="J96" s="16" t="s">
        <v>791</v>
      </c>
      <c r="K96" s="25" t="s">
        <v>791</v>
      </c>
      <c r="L96" s="25" t="s">
        <v>848</v>
      </c>
      <c r="M96" s="25" t="s">
        <v>791</v>
      </c>
      <c r="N96" s="25" t="s">
        <v>791</v>
      </c>
    </row>
    <row r="97" ht="13.5" spans="1:14">
      <c r="A97" s="14"/>
      <c r="B97" s="14"/>
      <c r="C97" s="16"/>
      <c r="D97" s="16"/>
      <c r="E97" s="14"/>
      <c r="F97" s="14"/>
      <c r="G97" s="14"/>
      <c r="H97" s="15" t="s">
        <v>1048</v>
      </c>
      <c r="I97" s="16" t="s">
        <v>783</v>
      </c>
      <c r="J97" s="16" t="s">
        <v>1049</v>
      </c>
      <c r="K97" s="25" t="s">
        <v>1050</v>
      </c>
      <c r="L97" s="25" t="s">
        <v>1051</v>
      </c>
      <c r="M97" s="25" t="s">
        <v>791</v>
      </c>
      <c r="N97" s="25" t="s">
        <v>791</v>
      </c>
    </row>
    <row r="98" ht="24" spans="1:14">
      <c r="A98" s="14"/>
      <c r="B98" s="14"/>
      <c r="C98" s="16"/>
      <c r="D98" s="16"/>
      <c r="E98" s="14"/>
      <c r="F98" s="14" t="s">
        <v>793</v>
      </c>
      <c r="G98" s="15" t="s">
        <v>794</v>
      </c>
      <c r="H98" s="15" t="s">
        <v>1052</v>
      </c>
      <c r="I98" s="16" t="s">
        <v>783</v>
      </c>
      <c r="J98" s="16" t="s">
        <v>810</v>
      </c>
      <c r="K98" s="25" t="s">
        <v>931</v>
      </c>
      <c r="L98" s="25" t="s">
        <v>811</v>
      </c>
      <c r="M98" s="25" t="s">
        <v>856</v>
      </c>
      <c r="N98" s="25" t="s">
        <v>856</v>
      </c>
    </row>
    <row r="99" ht="24" spans="1:14">
      <c r="A99" s="14"/>
      <c r="B99" s="14"/>
      <c r="C99" s="16"/>
      <c r="D99" s="16"/>
      <c r="E99" s="14"/>
      <c r="F99" s="14" t="s">
        <v>819</v>
      </c>
      <c r="G99" s="15" t="s">
        <v>820</v>
      </c>
      <c r="H99" s="15" t="s">
        <v>1053</v>
      </c>
      <c r="I99" s="16" t="s">
        <v>783</v>
      </c>
      <c r="J99" s="16" t="s">
        <v>1054</v>
      </c>
      <c r="K99" s="25" t="s">
        <v>851</v>
      </c>
      <c r="L99" s="25" t="s">
        <v>811</v>
      </c>
      <c r="M99" s="25" t="s">
        <v>787</v>
      </c>
      <c r="N99" s="25" t="s">
        <v>787</v>
      </c>
    </row>
    <row r="100" ht="24" spans="1:14">
      <c r="A100" s="14" t="s">
        <v>1055</v>
      </c>
      <c r="B100" s="15" t="s">
        <v>1056</v>
      </c>
      <c r="C100" s="16">
        <v>10</v>
      </c>
      <c r="D100" s="16" t="s">
        <v>1057</v>
      </c>
      <c r="E100" s="15" t="s">
        <v>1058</v>
      </c>
      <c r="F100" s="14" t="s">
        <v>780</v>
      </c>
      <c r="G100" s="15" t="s">
        <v>781</v>
      </c>
      <c r="H100" s="15" t="s">
        <v>1059</v>
      </c>
      <c r="I100" s="16" t="s">
        <v>783</v>
      </c>
      <c r="J100" s="16" t="s">
        <v>810</v>
      </c>
      <c r="K100" s="25" t="s">
        <v>810</v>
      </c>
      <c r="L100" s="25" t="s">
        <v>811</v>
      </c>
      <c r="M100" s="25" t="s">
        <v>800</v>
      </c>
      <c r="N100" s="25" t="s">
        <v>800</v>
      </c>
    </row>
    <row r="101" ht="13.5" spans="1:14">
      <c r="A101" s="14"/>
      <c r="B101" s="14"/>
      <c r="C101" s="16"/>
      <c r="D101" s="16"/>
      <c r="E101" s="14"/>
      <c r="F101" s="14" t="s">
        <v>793</v>
      </c>
      <c r="G101" s="15" t="s">
        <v>794</v>
      </c>
      <c r="H101" s="15" t="s">
        <v>1060</v>
      </c>
      <c r="I101" s="16" t="s">
        <v>783</v>
      </c>
      <c r="J101" s="16" t="s">
        <v>810</v>
      </c>
      <c r="K101" s="25" t="s">
        <v>810</v>
      </c>
      <c r="L101" s="25" t="s">
        <v>811</v>
      </c>
      <c r="M101" s="25" t="s">
        <v>800</v>
      </c>
      <c r="N101" s="25" t="s">
        <v>800</v>
      </c>
    </row>
    <row r="102" ht="24" spans="1:14">
      <c r="A102" s="14"/>
      <c r="B102" s="14"/>
      <c r="C102" s="16"/>
      <c r="D102" s="16"/>
      <c r="E102" s="14"/>
      <c r="F102" s="14" t="s">
        <v>819</v>
      </c>
      <c r="G102" s="15" t="s">
        <v>820</v>
      </c>
      <c r="H102" s="15" t="s">
        <v>1061</v>
      </c>
      <c r="I102" s="16" t="s">
        <v>783</v>
      </c>
      <c r="J102" s="16" t="s">
        <v>810</v>
      </c>
      <c r="K102" s="25" t="s">
        <v>810</v>
      </c>
      <c r="L102" s="25" t="s">
        <v>811</v>
      </c>
      <c r="M102" s="25" t="s">
        <v>787</v>
      </c>
      <c r="N102" s="25" t="s">
        <v>787</v>
      </c>
    </row>
    <row r="103" ht="24" spans="1:14">
      <c r="A103" s="14" t="s">
        <v>1062</v>
      </c>
      <c r="B103" s="15" t="s">
        <v>1063</v>
      </c>
      <c r="C103" s="16">
        <v>10</v>
      </c>
      <c r="D103" s="16" t="s">
        <v>1064</v>
      </c>
      <c r="E103" s="15" t="s">
        <v>1065</v>
      </c>
      <c r="F103" s="14" t="s">
        <v>780</v>
      </c>
      <c r="G103" s="15" t="s">
        <v>781</v>
      </c>
      <c r="H103" s="15" t="s">
        <v>1066</v>
      </c>
      <c r="I103" s="16" t="s">
        <v>783</v>
      </c>
      <c r="J103" s="16" t="s">
        <v>810</v>
      </c>
      <c r="K103" s="25" t="s">
        <v>810</v>
      </c>
      <c r="L103" s="25" t="s">
        <v>811</v>
      </c>
      <c r="M103" s="25" t="s">
        <v>849</v>
      </c>
      <c r="N103" s="25" t="s">
        <v>849</v>
      </c>
    </row>
    <row r="104" ht="24" spans="1:14">
      <c r="A104" s="14"/>
      <c r="B104" s="14"/>
      <c r="C104" s="16"/>
      <c r="D104" s="16"/>
      <c r="E104" s="14"/>
      <c r="F104" s="14" t="s">
        <v>793</v>
      </c>
      <c r="G104" s="15" t="s">
        <v>794</v>
      </c>
      <c r="H104" s="15" t="s">
        <v>1067</v>
      </c>
      <c r="I104" s="16" t="s">
        <v>796</v>
      </c>
      <c r="J104" s="16" t="s">
        <v>1068</v>
      </c>
      <c r="K104" s="25" t="s">
        <v>1068</v>
      </c>
      <c r="L104" s="25" t="s">
        <v>799</v>
      </c>
      <c r="M104" s="25" t="s">
        <v>791</v>
      </c>
      <c r="N104" s="25" t="s">
        <v>791</v>
      </c>
    </row>
    <row r="105" ht="24" spans="1:14">
      <c r="A105" s="14" t="s">
        <v>1069</v>
      </c>
      <c r="B105" s="15" t="s">
        <v>1070</v>
      </c>
      <c r="C105" s="16">
        <v>10</v>
      </c>
      <c r="D105" s="16" t="s">
        <v>1071</v>
      </c>
      <c r="E105" s="15" t="s">
        <v>1072</v>
      </c>
      <c r="F105" s="14" t="s">
        <v>780</v>
      </c>
      <c r="G105" s="15" t="s">
        <v>781</v>
      </c>
      <c r="H105" s="15" t="s">
        <v>1073</v>
      </c>
      <c r="I105" s="16" t="s">
        <v>805</v>
      </c>
      <c r="J105" s="16" t="s">
        <v>1074</v>
      </c>
      <c r="K105" s="25" t="s">
        <v>1074</v>
      </c>
      <c r="L105" s="25" t="s">
        <v>1075</v>
      </c>
      <c r="M105" s="25" t="s">
        <v>800</v>
      </c>
      <c r="N105" s="25" t="s">
        <v>800</v>
      </c>
    </row>
    <row r="106" ht="24" spans="1:14">
      <c r="A106" s="14"/>
      <c r="B106" s="14"/>
      <c r="C106" s="16"/>
      <c r="D106" s="16"/>
      <c r="E106" s="14"/>
      <c r="F106" s="14" t="s">
        <v>793</v>
      </c>
      <c r="G106" s="15" t="s">
        <v>794</v>
      </c>
      <c r="H106" s="15" t="s">
        <v>1076</v>
      </c>
      <c r="I106" s="16" t="s">
        <v>805</v>
      </c>
      <c r="J106" s="16" t="s">
        <v>931</v>
      </c>
      <c r="K106" s="25" t="s">
        <v>931</v>
      </c>
      <c r="L106" s="25" t="s">
        <v>811</v>
      </c>
      <c r="M106" s="25" t="s">
        <v>800</v>
      </c>
      <c r="N106" s="25" t="s">
        <v>800</v>
      </c>
    </row>
    <row r="107" ht="24" spans="1:14">
      <c r="A107" s="14"/>
      <c r="B107" s="14"/>
      <c r="C107" s="16"/>
      <c r="D107" s="16"/>
      <c r="E107" s="14"/>
      <c r="F107" s="14" t="s">
        <v>819</v>
      </c>
      <c r="G107" s="15" t="s">
        <v>820</v>
      </c>
      <c r="H107" s="15" t="s">
        <v>1077</v>
      </c>
      <c r="I107" s="16" t="s">
        <v>783</v>
      </c>
      <c r="J107" s="16" t="s">
        <v>851</v>
      </c>
      <c r="K107" s="25" t="s">
        <v>851</v>
      </c>
      <c r="L107" s="25" t="s">
        <v>811</v>
      </c>
      <c r="M107" s="25" t="s">
        <v>787</v>
      </c>
      <c r="N107" s="25" t="s">
        <v>787</v>
      </c>
    </row>
    <row r="108" ht="36" spans="1:14">
      <c r="A108" s="15" t="s">
        <v>1078</v>
      </c>
      <c r="B108" s="15" t="s">
        <v>1079</v>
      </c>
      <c r="C108" s="16">
        <v>10</v>
      </c>
      <c r="D108" s="16" t="s">
        <v>1080</v>
      </c>
      <c r="E108" s="15" t="s">
        <v>1081</v>
      </c>
      <c r="F108" s="14" t="s">
        <v>780</v>
      </c>
      <c r="G108" s="15" t="s">
        <v>781</v>
      </c>
      <c r="H108" s="15" t="s">
        <v>1082</v>
      </c>
      <c r="I108" s="16" t="s">
        <v>783</v>
      </c>
      <c r="J108" s="16" t="s">
        <v>1083</v>
      </c>
      <c r="K108" s="25" t="s">
        <v>1083</v>
      </c>
      <c r="L108" s="25" t="s">
        <v>1051</v>
      </c>
      <c r="M108" s="25" t="s">
        <v>800</v>
      </c>
      <c r="N108" s="25" t="s">
        <v>800</v>
      </c>
    </row>
    <row r="109" ht="24" spans="1:14">
      <c r="A109" s="14"/>
      <c r="B109" s="14"/>
      <c r="C109" s="16"/>
      <c r="D109" s="16"/>
      <c r="E109" s="14"/>
      <c r="F109" s="14" t="s">
        <v>793</v>
      </c>
      <c r="G109" s="15" t="s">
        <v>794</v>
      </c>
      <c r="H109" s="15" t="s">
        <v>1084</v>
      </c>
      <c r="I109" s="16" t="s">
        <v>783</v>
      </c>
      <c r="J109" s="16" t="s">
        <v>1083</v>
      </c>
      <c r="K109" s="25" t="s">
        <v>1083</v>
      </c>
      <c r="L109" s="25" t="s">
        <v>1085</v>
      </c>
      <c r="M109" s="25" t="s">
        <v>800</v>
      </c>
      <c r="N109" s="25" t="s">
        <v>800</v>
      </c>
    </row>
    <row r="110" ht="24" spans="1:14">
      <c r="A110" s="14"/>
      <c r="B110" s="14"/>
      <c r="C110" s="16"/>
      <c r="D110" s="16"/>
      <c r="E110" s="14"/>
      <c r="F110" s="14" t="s">
        <v>819</v>
      </c>
      <c r="G110" s="15" t="s">
        <v>820</v>
      </c>
      <c r="H110" s="15" t="s">
        <v>1086</v>
      </c>
      <c r="I110" s="16" t="s">
        <v>783</v>
      </c>
      <c r="J110" s="16" t="s">
        <v>851</v>
      </c>
      <c r="K110" s="25" t="s">
        <v>851</v>
      </c>
      <c r="L110" s="25" t="s">
        <v>811</v>
      </c>
      <c r="M110" s="25" t="s">
        <v>787</v>
      </c>
      <c r="N110" s="25" t="s">
        <v>787</v>
      </c>
    </row>
    <row r="111" ht="24" spans="1:14">
      <c r="A111" s="14" t="s">
        <v>1087</v>
      </c>
      <c r="B111" s="15" t="s">
        <v>1070</v>
      </c>
      <c r="C111" s="16">
        <v>10</v>
      </c>
      <c r="D111" s="16" t="s">
        <v>1088</v>
      </c>
      <c r="E111" s="15" t="s">
        <v>1089</v>
      </c>
      <c r="F111" s="14" t="s">
        <v>780</v>
      </c>
      <c r="G111" s="15" t="s">
        <v>781</v>
      </c>
      <c r="H111" s="15" t="s">
        <v>1090</v>
      </c>
      <c r="I111" s="16" t="s">
        <v>783</v>
      </c>
      <c r="J111" s="16" t="s">
        <v>931</v>
      </c>
      <c r="K111" s="25" t="s">
        <v>931</v>
      </c>
      <c r="L111" s="25" t="s">
        <v>1075</v>
      </c>
      <c r="M111" s="25" t="s">
        <v>849</v>
      </c>
      <c r="N111" s="25" t="s">
        <v>849</v>
      </c>
    </row>
    <row r="112" ht="24" spans="1:14">
      <c r="A112" s="14"/>
      <c r="B112" s="14"/>
      <c r="C112" s="16"/>
      <c r="D112" s="16"/>
      <c r="E112" s="14"/>
      <c r="F112" s="14" t="s">
        <v>793</v>
      </c>
      <c r="G112" s="15" t="s">
        <v>794</v>
      </c>
      <c r="H112" s="15" t="s">
        <v>1091</v>
      </c>
      <c r="I112" s="16" t="s">
        <v>783</v>
      </c>
      <c r="J112" s="16" t="s">
        <v>851</v>
      </c>
      <c r="K112" s="25" t="s">
        <v>851</v>
      </c>
      <c r="L112" s="25" t="s">
        <v>811</v>
      </c>
      <c r="M112" s="25" t="s">
        <v>856</v>
      </c>
      <c r="N112" s="25" t="s">
        <v>856</v>
      </c>
    </row>
    <row r="113" ht="24" spans="1:14">
      <c r="A113" s="14"/>
      <c r="B113" s="14"/>
      <c r="C113" s="16"/>
      <c r="D113" s="16"/>
      <c r="E113" s="14"/>
      <c r="F113" s="14" t="s">
        <v>819</v>
      </c>
      <c r="G113" s="15" t="s">
        <v>820</v>
      </c>
      <c r="H113" s="15" t="s">
        <v>1092</v>
      </c>
      <c r="I113" s="16" t="s">
        <v>783</v>
      </c>
      <c r="J113" s="16" t="s">
        <v>851</v>
      </c>
      <c r="K113" s="25" t="s">
        <v>851</v>
      </c>
      <c r="L113" s="25" t="s">
        <v>811</v>
      </c>
      <c r="M113" s="25" t="s">
        <v>787</v>
      </c>
      <c r="N113" s="25" t="s">
        <v>787</v>
      </c>
    </row>
    <row r="114" ht="24" spans="1:14">
      <c r="A114" s="14" t="s">
        <v>1093</v>
      </c>
      <c r="B114" s="15" t="s">
        <v>1094</v>
      </c>
      <c r="C114" s="16">
        <v>10</v>
      </c>
      <c r="D114" s="16" t="s">
        <v>1095</v>
      </c>
      <c r="E114" s="15" t="s">
        <v>1096</v>
      </c>
      <c r="F114" s="14" t="s">
        <v>780</v>
      </c>
      <c r="G114" s="15" t="s">
        <v>781</v>
      </c>
      <c r="H114" s="15" t="s">
        <v>1097</v>
      </c>
      <c r="I114" s="16" t="s">
        <v>805</v>
      </c>
      <c r="J114" s="16">
        <v>100</v>
      </c>
      <c r="K114" s="25" t="s">
        <v>931</v>
      </c>
      <c r="L114" s="25" t="s">
        <v>811</v>
      </c>
      <c r="M114" s="25"/>
      <c r="N114" s="25" t="s">
        <v>791</v>
      </c>
    </row>
    <row r="115" ht="24" spans="1:14">
      <c r="A115" s="14"/>
      <c r="B115" s="14"/>
      <c r="C115" s="16"/>
      <c r="D115" s="16"/>
      <c r="E115" s="14"/>
      <c r="F115" s="14"/>
      <c r="G115" s="15" t="s">
        <v>929</v>
      </c>
      <c r="H115" s="15" t="s">
        <v>1098</v>
      </c>
      <c r="I115" s="16" t="s">
        <v>805</v>
      </c>
      <c r="J115" s="16">
        <v>100</v>
      </c>
      <c r="K115" s="25" t="s">
        <v>931</v>
      </c>
      <c r="L115" s="25" t="s">
        <v>811</v>
      </c>
      <c r="M115" s="25"/>
      <c r="N115" s="25" t="s">
        <v>791</v>
      </c>
    </row>
    <row r="116" ht="36" spans="1:14">
      <c r="A116" s="14"/>
      <c r="B116" s="14"/>
      <c r="C116" s="16"/>
      <c r="D116" s="16"/>
      <c r="E116" s="14"/>
      <c r="F116" s="14" t="s">
        <v>793</v>
      </c>
      <c r="G116" s="15" t="s">
        <v>794</v>
      </c>
      <c r="H116" s="15" t="s">
        <v>1099</v>
      </c>
      <c r="I116" s="16" t="s">
        <v>796</v>
      </c>
      <c r="J116" s="16"/>
      <c r="K116" s="25" t="s">
        <v>896</v>
      </c>
      <c r="L116" s="25" t="s">
        <v>799</v>
      </c>
      <c r="M116" s="25"/>
      <c r="N116" s="25" t="s">
        <v>791</v>
      </c>
    </row>
    <row r="117" ht="36" spans="1:14">
      <c r="A117" s="14" t="s">
        <v>1100</v>
      </c>
      <c r="B117" s="15" t="s">
        <v>1101</v>
      </c>
      <c r="C117" s="16">
        <v>10</v>
      </c>
      <c r="D117" s="16" t="s">
        <v>1102</v>
      </c>
      <c r="E117" s="15" t="s">
        <v>1103</v>
      </c>
      <c r="F117" s="14" t="s">
        <v>780</v>
      </c>
      <c r="G117" s="15" t="s">
        <v>781</v>
      </c>
      <c r="H117" s="15" t="s">
        <v>1104</v>
      </c>
      <c r="I117" s="16" t="s">
        <v>783</v>
      </c>
      <c r="J117" s="16" t="s">
        <v>810</v>
      </c>
      <c r="K117" s="25" t="s">
        <v>810</v>
      </c>
      <c r="L117" s="25" t="s">
        <v>811</v>
      </c>
      <c r="M117" s="25" t="s">
        <v>849</v>
      </c>
      <c r="N117" s="25" t="s">
        <v>849</v>
      </c>
    </row>
    <row r="118" ht="60" spans="1:14">
      <c r="A118" s="14"/>
      <c r="B118" s="14"/>
      <c r="C118" s="16"/>
      <c r="D118" s="16"/>
      <c r="E118" s="14"/>
      <c r="F118" s="14" t="s">
        <v>793</v>
      </c>
      <c r="G118" s="15" t="s">
        <v>794</v>
      </c>
      <c r="H118" s="15" t="s">
        <v>1105</v>
      </c>
      <c r="I118" s="16" t="s">
        <v>796</v>
      </c>
      <c r="J118" s="16" t="s">
        <v>896</v>
      </c>
      <c r="K118" s="25" t="s">
        <v>896</v>
      </c>
      <c r="L118" s="25" t="s">
        <v>799</v>
      </c>
      <c r="M118" s="25" t="s">
        <v>856</v>
      </c>
      <c r="N118" s="25" t="s">
        <v>856</v>
      </c>
    </row>
    <row r="119" ht="24" spans="1:14">
      <c r="A119" s="14"/>
      <c r="B119" s="14"/>
      <c r="C119" s="16"/>
      <c r="D119" s="16"/>
      <c r="E119" s="14"/>
      <c r="F119" s="14" t="s">
        <v>819</v>
      </c>
      <c r="G119" s="15" t="s">
        <v>820</v>
      </c>
      <c r="H119" s="15" t="s">
        <v>1106</v>
      </c>
      <c r="I119" s="16" t="s">
        <v>783</v>
      </c>
      <c r="J119" s="16" t="s">
        <v>1054</v>
      </c>
      <c r="K119" s="25" t="s">
        <v>1054</v>
      </c>
      <c r="L119" s="25" t="s">
        <v>811</v>
      </c>
      <c r="M119" s="25" t="s">
        <v>787</v>
      </c>
      <c r="N119" s="25" t="s">
        <v>787</v>
      </c>
    </row>
    <row r="120" ht="36" spans="1:14">
      <c r="A120" s="14"/>
      <c r="B120" s="15" t="s">
        <v>1107</v>
      </c>
      <c r="C120" s="16">
        <v>10</v>
      </c>
      <c r="D120" s="16" t="s">
        <v>1108</v>
      </c>
      <c r="E120" s="15" t="s">
        <v>1109</v>
      </c>
      <c r="F120" s="14" t="s">
        <v>780</v>
      </c>
      <c r="G120" s="15" t="s">
        <v>781</v>
      </c>
      <c r="H120" s="15" t="s">
        <v>1110</v>
      </c>
      <c r="I120" s="16" t="s">
        <v>783</v>
      </c>
      <c r="J120" s="16" t="s">
        <v>1111</v>
      </c>
      <c r="K120" s="25" t="s">
        <v>1111</v>
      </c>
      <c r="L120" s="25" t="s">
        <v>989</v>
      </c>
      <c r="M120" s="25" t="s">
        <v>849</v>
      </c>
      <c r="N120" s="25" t="s">
        <v>849</v>
      </c>
    </row>
    <row r="121" ht="60" spans="1:14">
      <c r="A121" s="14"/>
      <c r="B121" s="14"/>
      <c r="C121" s="16"/>
      <c r="D121" s="16"/>
      <c r="E121" s="14"/>
      <c r="F121" s="14" t="s">
        <v>793</v>
      </c>
      <c r="G121" s="15" t="s">
        <v>794</v>
      </c>
      <c r="H121" s="15" t="s">
        <v>1112</v>
      </c>
      <c r="I121" s="16" t="s">
        <v>796</v>
      </c>
      <c r="J121" s="16" t="s">
        <v>896</v>
      </c>
      <c r="K121" s="25" t="s">
        <v>896</v>
      </c>
      <c r="L121" s="25" t="s">
        <v>799</v>
      </c>
      <c r="M121" s="25" t="s">
        <v>856</v>
      </c>
      <c r="N121" s="25" t="s">
        <v>856</v>
      </c>
    </row>
    <row r="122" ht="36" spans="1:14">
      <c r="A122" s="14"/>
      <c r="B122" s="14"/>
      <c r="C122" s="16"/>
      <c r="D122" s="16"/>
      <c r="E122" s="14"/>
      <c r="F122" s="14" t="s">
        <v>819</v>
      </c>
      <c r="G122" s="15" t="s">
        <v>820</v>
      </c>
      <c r="H122" s="15" t="s">
        <v>1113</v>
      </c>
      <c r="I122" s="16" t="s">
        <v>783</v>
      </c>
      <c r="J122" s="16" t="s">
        <v>1054</v>
      </c>
      <c r="K122" s="25" t="s">
        <v>1054</v>
      </c>
      <c r="L122" s="25" t="s">
        <v>811</v>
      </c>
      <c r="M122" s="25" t="s">
        <v>787</v>
      </c>
      <c r="N122" s="25" t="s">
        <v>787</v>
      </c>
    </row>
    <row r="123" ht="13.5" spans="1:14">
      <c r="A123" s="14" t="s">
        <v>1114</v>
      </c>
      <c r="B123" s="15" t="s">
        <v>1115</v>
      </c>
      <c r="C123" s="16">
        <v>10</v>
      </c>
      <c r="D123" s="16" t="s">
        <v>1116</v>
      </c>
      <c r="E123" s="15" t="s">
        <v>1117</v>
      </c>
      <c r="F123" s="14" t="s">
        <v>780</v>
      </c>
      <c r="G123" s="15" t="s">
        <v>781</v>
      </c>
      <c r="H123" s="15" t="s">
        <v>1118</v>
      </c>
      <c r="I123" s="16" t="s">
        <v>783</v>
      </c>
      <c r="J123" s="16" t="s">
        <v>831</v>
      </c>
      <c r="K123" s="25" t="s">
        <v>831</v>
      </c>
      <c r="L123" s="25" t="s">
        <v>1119</v>
      </c>
      <c r="M123" s="25" t="s">
        <v>849</v>
      </c>
      <c r="N123" s="25" t="s">
        <v>849</v>
      </c>
    </row>
    <row r="124" ht="48" spans="1:14">
      <c r="A124" s="14"/>
      <c r="B124" s="14"/>
      <c r="C124" s="16"/>
      <c r="D124" s="16"/>
      <c r="E124" s="14"/>
      <c r="F124" s="14" t="s">
        <v>793</v>
      </c>
      <c r="G124" s="15" t="s">
        <v>794</v>
      </c>
      <c r="H124" s="15" t="s">
        <v>1120</v>
      </c>
      <c r="I124" s="16" t="s">
        <v>796</v>
      </c>
      <c r="J124" s="16" t="s">
        <v>896</v>
      </c>
      <c r="K124" s="16" t="s">
        <v>896</v>
      </c>
      <c r="L124" s="25" t="s">
        <v>799</v>
      </c>
      <c r="M124" s="25" t="s">
        <v>856</v>
      </c>
      <c r="N124" s="25" t="s">
        <v>856</v>
      </c>
    </row>
    <row r="125" ht="24" spans="1:14">
      <c r="A125" s="14"/>
      <c r="B125" s="14"/>
      <c r="C125" s="16"/>
      <c r="D125" s="16"/>
      <c r="E125" s="14"/>
      <c r="F125" s="14" t="s">
        <v>819</v>
      </c>
      <c r="G125" s="15" t="s">
        <v>820</v>
      </c>
      <c r="H125" s="15" t="s">
        <v>1121</v>
      </c>
      <c r="I125" s="16" t="s">
        <v>783</v>
      </c>
      <c r="J125" s="16" t="s">
        <v>831</v>
      </c>
      <c r="K125" s="25" t="s">
        <v>831</v>
      </c>
      <c r="L125" s="25" t="s">
        <v>1119</v>
      </c>
      <c r="M125" s="25" t="s">
        <v>787</v>
      </c>
      <c r="N125" s="25" t="s">
        <v>787</v>
      </c>
    </row>
    <row r="126" ht="13.5" spans="1:14">
      <c r="A126" s="14" t="s">
        <v>1122</v>
      </c>
      <c r="B126" s="15" t="s">
        <v>1123</v>
      </c>
      <c r="C126" s="16">
        <v>10</v>
      </c>
      <c r="D126" s="16" t="s">
        <v>1124</v>
      </c>
      <c r="E126" s="15" t="s">
        <v>1125</v>
      </c>
      <c r="F126" s="14" t="s">
        <v>780</v>
      </c>
      <c r="G126" s="15" t="s">
        <v>781</v>
      </c>
      <c r="H126" s="15" t="s">
        <v>1126</v>
      </c>
      <c r="I126" s="16" t="s">
        <v>846</v>
      </c>
      <c r="J126" s="16" t="s">
        <v>1127</v>
      </c>
      <c r="K126" s="25" t="s">
        <v>1127</v>
      </c>
      <c r="L126" s="25" t="s">
        <v>989</v>
      </c>
      <c r="M126" s="25" t="s">
        <v>808</v>
      </c>
      <c r="N126" s="25" t="s">
        <v>808</v>
      </c>
    </row>
    <row r="127" ht="24" spans="1:14">
      <c r="A127" s="14"/>
      <c r="B127" s="14"/>
      <c r="C127" s="16"/>
      <c r="D127" s="16"/>
      <c r="E127" s="14"/>
      <c r="F127" s="14" t="s">
        <v>793</v>
      </c>
      <c r="G127" s="15" t="s">
        <v>794</v>
      </c>
      <c r="H127" s="15" t="s">
        <v>1128</v>
      </c>
      <c r="I127" s="16" t="s">
        <v>796</v>
      </c>
      <c r="J127" s="16" t="s">
        <v>818</v>
      </c>
      <c r="K127" s="25" t="s">
        <v>1129</v>
      </c>
      <c r="L127" s="25" t="s">
        <v>799</v>
      </c>
      <c r="M127" s="25" t="s">
        <v>800</v>
      </c>
      <c r="N127" s="25" t="s">
        <v>800</v>
      </c>
    </row>
    <row r="128" ht="36" spans="1:14">
      <c r="A128" s="14"/>
      <c r="B128" s="15" t="s">
        <v>1130</v>
      </c>
      <c r="C128" s="16">
        <v>10</v>
      </c>
      <c r="D128" s="16" t="s">
        <v>1131</v>
      </c>
      <c r="E128" s="15" t="s">
        <v>1132</v>
      </c>
      <c r="F128" s="14" t="s">
        <v>780</v>
      </c>
      <c r="G128" s="15" t="s">
        <v>781</v>
      </c>
      <c r="H128" s="15" t="s">
        <v>1133</v>
      </c>
      <c r="I128" s="16" t="s">
        <v>783</v>
      </c>
      <c r="J128" s="16"/>
      <c r="K128" s="25" t="s">
        <v>912</v>
      </c>
      <c r="L128" s="25" t="s">
        <v>837</v>
      </c>
      <c r="M128" s="25"/>
      <c r="N128" s="25" t="s">
        <v>791</v>
      </c>
    </row>
    <row r="129" ht="24" spans="1:14">
      <c r="A129" s="14"/>
      <c r="B129" s="14"/>
      <c r="C129" s="16"/>
      <c r="D129" s="16"/>
      <c r="E129" s="14"/>
      <c r="F129" s="14"/>
      <c r="G129" s="15" t="s">
        <v>929</v>
      </c>
      <c r="H129" s="15" t="s">
        <v>1134</v>
      </c>
      <c r="I129" s="16" t="s">
        <v>796</v>
      </c>
      <c r="J129" s="16" t="s">
        <v>1036</v>
      </c>
      <c r="K129" s="25" t="s">
        <v>1036</v>
      </c>
      <c r="L129" s="25" t="s">
        <v>799</v>
      </c>
      <c r="M129" s="25" t="s">
        <v>808</v>
      </c>
      <c r="N129" s="25" t="s">
        <v>856</v>
      </c>
    </row>
    <row r="130" ht="24" spans="1:14">
      <c r="A130" s="14"/>
      <c r="B130" s="14"/>
      <c r="C130" s="16"/>
      <c r="D130" s="16"/>
      <c r="E130" s="14"/>
      <c r="F130" s="14" t="s">
        <v>793</v>
      </c>
      <c r="G130" s="15" t="s">
        <v>1135</v>
      </c>
      <c r="H130" s="15" t="s">
        <v>1136</v>
      </c>
      <c r="I130" s="16" t="s">
        <v>796</v>
      </c>
      <c r="J130" s="16"/>
      <c r="K130" s="25" t="s">
        <v>818</v>
      </c>
      <c r="L130" s="25" t="s">
        <v>799</v>
      </c>
      <c r="M130" s="25"/>
      <c r="N130" s="25" t="s">
        <v>791</v>
      </c>
    </row>
    <row r="131" ht="24" spans="1:14">
      <c r="A131" s="14"/>
      <c r="B131" s="14"/>
      <c r="C131" s="16"/>
      <c r="D131" s="16"/>
      <c r="E131" s="14"/>
      <c r="F131" s="14" t="s">
        <v>819</v>
      </c>
      <c r="G131" s="15" t="s">
        <v>820</v>
      </c>
      <c r="H131" s="15" t="s">
        <v>1137</v>
      </c>
      <c r="I131" s="16" t="s">
        <v>783</v>
      </c>
      <c r="J131" s="16" t="s">
        <v>866</v>
      </c>
      <c r="K131" s="25" t="s">
        <v>866</v>
      </c>
      <c r="L131" s="25" t="s">
        <v>811</v>
      </c>
      <c r="M131" s="25" t="s">
        <v>787</v>
      </c>
      <c r="N131" s="25" t="s">
        <v>787</v>
      </c>
    </row>
    <row r="132" ht="24" spans="1:14">
      <c r="A132" s="14"/>
      <c r="B132" s="15" t="s">
        <v>1138</v>
      </c>
      <c r="C132" s="16">
        <v>10</v>
      </c>
      <c r="D132" s="16" t="s">
        <v>1139</v>
      </c>
      <c r="E132" s="15" t="s">
        <v>1140</v>
      </c>
      <c r="F132" s="14" t="s">
        <v>780</v>
      </c>
      <c r="G132" s="15" t="s">
        <v>781</v>
      </c>
      <c r="H132" s="15" t="s">
        <v>1141</v>
      </c>
      <c r="I132" s="16" t="s">
        <v>783</v>
      </c>
      <c r="J132" s="16" t="s">
        <v>1011</v>
      </c>
      <c r="K132" s="25" t="s">
        <v>1011</v>
      </c>
      <c r="L132" s="25" t="s">
        <v>1142</v>
      </c>
      <c r="M132" s="25" t="s">
        <v>808</v>
      </c>
      <c r="N132" s="25" t="s">
        <v>808</v>
      </c>
    </row>
    <row r="133" ht="13.5" spans="1:14">
      <c r="A133" s="14"/>
      <c r="B133" s="14"/>
      <c r="C133" s="16"/>
      <c r="D133" s="16"/>
      <c r="E133" s="14"/>
      <c r="F133" s="14" t="s">
        <v>793</v>
      </c>
      <c r="G133" s="15" t="s">
        <v>794</v>
      </c>
      <c r="H133" s="15" t="s">
        <v>1143</v>
      </c>
      <c r="I133" s="16" t="s">
        <v>783</v>
      </c>
      <c r="J133" s="16" t="s">
        <v>828</v>
      </c>
      <c r="K133" s="25" t="s">
        <v>828</v>
      </c>
      <c r="L133" s="25" t="s">
        <v>1144</v>
      </c>
      <c r="M133" s="25" t="s">
        <v>791</v>
      </c>
      <c r="N133" s="25" t="s">
        <v>791</v>
      </c>
    </row>
    <row r="134" ht="24" spans="1:14">
      <c r="A134" s="14"/>
      <c r="B134" s="14"/>
      <c r="C134" s="16"/>
      <c r="D134" s="16"/>
      <c r="E134" s="14"/>
      <c r="F134" s="14" t="s">
        <v>819</v>
      </c>
      <c r="G134" s="15" t="s">
        <v>820</v>
      </c>
      <c r="H134" s="15" t="s">
        <v>1145</v>
      </c>
      <c r="I134" s="16" t="s">
        <v>783</v>
      </c>
      <c r="J134" s="16" t="s">
        <v>810</v>
      </c>
      <c r="K134" s="25" t="s">
        <v>810</v>
      </c>
      <c r="L134" s="25" t="s">
        <v>811</v>
      </c>
      <c r="M134" s="25" t="s">
        <v>787</v>
      </c>
      <c r="N134" s="25" t="s">
        <v>787</v>
      </c>
    </row>
    <row r="135" ht="24" spans="1:14">
      <c r="A135" s="14"/>
      <c r="B135" s="15" t="s">
        <v>1146</v>
      </c>
      <c r="C135" s="16">
        <v>10</v>
      </c>
      <c r="D135" s="16" t="s">
        <v>1147</v>
      </c>
      <c r="E135" s="15" t="s">
        <v>1148</v>
      </c>
      <c r="F135" s="14" t="s">
        <v>780</v>
      </c>
      <c r="G135" s="15" t="s">
        <v>781</v>
      </c>
      <c r="H135" s="15" t="s">
        <v>1149</v>
      </c>
      <c r="I135" s="16" t="s">
        <v>783</v>
      </c>
      <c r="J135" s="16" t="s">
        <v>1150</v>
      </c>
      <c r="K135" s="25" t="s">
        <v>1150</v>
      </c>
      <c r="L135" s="25" t="s">
        <v>1151</v>
      </c>
      <c r="M135" s="25" t="s">
        <v>808</v>
      </c>
      <c r="N135" s="25" t="s">
        <v>808</v>
      </c>
    </row>
    <row r="136" ht="36" spans="1:14">
      <c r="A136" s="14"/>
      <c r="B136" s="14"/>
      <c r="C136" s="16"/>
      <c r="D136" s="16"/>
      <c r="E136" s="14"/>
      <c r="F136" s="14" t="s">
        <v>793</v>
      </c>
      <c r="G136" s="15" t="s">
        <v>794</v>
      </c>
      <c r="H136" s="15" t="s">
        <v>1152</v>
      </c>
      <c r="I136" s="16" t="s">
        <v>796</v>
      </c>
      <c r="J136" s="16" t="s">
        <v>1036</v>
      </c>
      <c r="K136" s="25" t="s">
        <v>1036</v>
      </c>
      <c r="L136" s="25" t="s">
        <v>799</v>
      </c>
      <c r="M136" s="25" t="s">
        <v>791</v>
      </c>
      <c r="N136" s="25" t="s">
        <v>791</v>
      </c>
    </row>
    <row r="137" ht="24" spans="1:14">
      <c r="A137" s="14"/>
      <c r="B137" s="14"/>
      <c r="C137" s="16"/>
      <c r="D137" s="16"/>
      <c r="E137" s="14"/>
      <c r="F137" s="14" t="s">
        <v>819</v>
      </c>
      <c r="G137" s="15" t="s">
        <v>820</v>
      </c>
      <c r="H137" s="15" t="s">
        <v>1153</v>
      </c>
      <c r="I137" s="16" t="s">
        <v>783</v>
      </c>
      <c r="J137" s="16" t="s">
        <v>810</v>
      </c>
      <c r="K137" s="25" t="s">
        <v>810</v>
      </c>
      <c r="L137" s="25" t="s">
        <v>811</v>
      </c>
      <c r="M137" s="25" t="s">
        <v>787</v>
      </c>
      <c r="N137" s="25" t="s">
        <v>787</v>
      </c>
    </row>
    <row r="138" ht="36" spans="1:14">
      <c r="A138" s="14"/>
      <c r="B138" s="15" t="s">
        <v>801</v>
      </c>
      <c r="C138" s="16">
        <v>10</v>
      </c>
      <c r="D138" s="16" t="s">
        <v>1154</v>
      </c>
      <c r="E138" s="15" t="s">
        <v>1155</v>
      </c>
      <c r="F138" s="14" t="s">
        <v>780</v>
      </c>
      <c r="G138" s="15" t="s">
        <v>929</v>
      </c>
      <c r="H138" s="15" t="s">
        <v>1156</v>
      </c>
      <c r="I138" s="16" t="s">
        <v>796</v>
      </c>
      <c r="J138" s="16" t="s">
        <v>818</v>
      </c>
      <c r="K138" s="25" t="s">
        <v>818</v>
      </c>
      <c r="L138" s="25" t="s">
        <v>799</v>
      </c>
      <c r="M138" s="25" t="s">
        <v>808</v>
      </c>
      <c r="N138" s="25" t="s">
        <v>808</v>
      </c>
    </row>
    <row r="139" ht="24" spans="1:14">
      <c r="A139" s="14"/>
      <c r="B139" s="14"/>
      <c r="C139" s="16"/>
      <c r="D139" s="16"/>
      <c r="E139" s="14"/>
      <c r="F139" s="14" t="s">
        <v>793</v>
      </c>
      <c r="G139" s="15" t="s">
        <v>794</v>
      </c>
      <c r="H139" s="15" t="s">
        <v>1157</v>
      </c>
      <c r="I139" s="16" t="s">
        <v>796</v>
      </c>
      <c r="J139" s="16" t="s">
        <v>818</v>
      </c>
      <c r="K139" s="25" t="s">
        <v>818</v>
      </c>
      <c r="L139" s="25" t="s">
        <v>799</v>
      </c>
      <c r="M139" s="25" t="s">
        <v>791</v>
      </c>
      <c r="N139" s="25" t="s">
        <v>791</v>
      </c>
    </row>
    <row r="140" ht="36" spans="1:14">
      <c r="A140" s="14"/>
      <c r="B140" s="14"/>
      <c r="C140" s="16"/>
      <c r="D140" s="16"/>
      <c r="E140" s="14"/>
      <c r="F140" s="14" t="s">
        <v>819</v>
      </c>
      <c r="G140" s="15" t="s">
        <v>820</v>
      </c>
      <c r="H140" s="15" t="s">
        <v>1158</v>
      </c>
      <c r="I140" s="16" t="s">
        <v>796</v>
      </c>
      <c r="J140" s="16" t="s">
        <v>818</v>
      </c>
      <c r="K140" s="25" t="s">
        <v>818</v>
      </c>
      <c r="L140" s="25" t="s">
        <v>799</v>
      </c>
      <c r="M140" s="25" t="s">
        <v>787</v>
      </c>
      <c r="N140" s="25" t="s">
        <v>787</v>
      </c>
    </row>
    <row r="141" ht="24" spans="1:14">
      <c r="A141" s="14"/>
      <c r="B141" s="15" t="s">
        <v>1159</v>
      </c>
      <c r="C141" s="16">
        <v>10</v>
      </c>
      <c r="D141" s="16" t="s">
        <v>1160</v>
      </c>
      <c r="E141" s="15" t="s">
        <v>1161</v>
      </c>
      <c r="F141" s="14" t="s">
        <v>780</v>
      </c>
      <c r="G141" s="15" t="s">
        <v>929</v>
      </c>
      <c r="H141" s="15" t="s">
        <v>1162</v>
      </c>
      <c r="I141" s="16" t="s">
        <v>796</v>
      </c>
      <c r="J141" s="16" t="s">
        <v>1036</v>
      </c>
      <c r="K141" s="25" t="s">
        <v>1036</v>
      </c>
      <c r="L141" s="25" t="s">
        <v>799</v>
      </c>
      <c r="M141" s="25" t="s">
        <v>808</v>
      </c>
      <c r="N141" s="25" t="s">
        <v>808</v>
      </c>
    </row>
    <row r="142" ht="24" spans="1:14">
      <c r="A142" s="14"/>
      <c r="B142" s="14"/>
      <c r="C142" s="16"/>
      <c r="D142" s="16"/>
      <c r="E142" s="14"/>
      <c r="F142" s="14" t="s">
        <v>793</v>
      </c>
      <c r="G142" s="15" t="s">
        <v>794</v>
      </c>
      <c r="H142" s="15" t="s">
        <v>1163</v>
      </c>
      <c r="I142" s="16" t="s">
        <v>783</v>
      </c>
      <c r="J142" s="16" t="s">
        <v>931</v>
      </c>
      <c r="K142" s="25" t="s">
        <v>931</v>
      </c>
      <c r="L142" s="25" t="s">
        <v>811</v>
      </c>
      <c r="M142" s="25" t="s">
        <v>791</v>
      </c>
      <c r="N142" s="25" t="s">
        <v>791</v>
      </c>
    </row>
    <row r="143" ht="24" spans="1:14">
      <c r="A143" s="14"/>
      <c r="B143" s="14"/>
      <c r="C143" s="16"/>
      <c r="D143" s="16"/>
      <c r="E143" s="14"/>
      <c r="F143" s="14" t="s">
        <v>819</v>
      </c>
      <c r="G143" s="15" t="s">
        <v>820</v>
      </c>
      <c r="H143" s="15" t="s">
        <v>1164</v>
      </c>
      <c r="I143" s="16" t="s">
        <v>783</v>
      </c>
      <c r="J143" s="16" t="s">
        <v>810</v>
      </c>
      <c r="K143" s="25" t="s">
        <v>810</v>
      </c>
      <c r="L143" s="25" t="s">
        <v>811</v>
      </c>
      <c r="M143" s="25" t="s">
        <v>787</v>
      </c>
      <c r="N143" s="25" t="s">
        <v>787</v>
      </c>
    </row>
    <row r="144" ht="24" spans="1:14">
      <c r="A144" s="14"/>
      <c r="B144" s="15" t="s">
        <v>1165</v>
      </c>
      <c r="C144" s="16">
        <v>10</v>
      </c>
      <c r="D144" s="16" t="s">
        <v>1166</v>
      </c>
      <c r="E144" s="15" t="s">
        <v>1167</v>
      </c>
      <c r="F144" s="14" t="s">
        <v>780</v>
      </c>
      <c r="G144" s="15" t="s">
        <v>929</v>
      </c>
      <c r="H144" s="15" t="s">
        <v>1168</v>
      </c>
      <c r="I144" s="16" t="s">
        <v>796</v>
      </c>
      <c r="J144" s="16" t="s">
        <v>1169</v>
      </c>
      <c r="K144" s="25" t="s">
        <v>818</v>
      </c>
      <c r="L144" s="25" t="s">
        <v>799</v>
      </c>
      <c r="M144" s="25" t="s">
        <v>808</v>
      </c>
      <c r="N144" s="25" t="s">
        <v>808</v>
      </c>
    </row>
    <row r="145" ht="24" spans="1:14">
      <c r="A145" s="14"/>
      <c r="B145" s="14"/>
      <c r="C145" s="16"/>
      <c r="D145" s="16"/>
      <c r="E145" s="14"/>
      <c r="F145" s="14" t="s">
        <v>793</v>
      </c>
      <c r="G145" s="15" t="s">
        <v>1135</v>
      </c>
      <c r="H145" s="15" t="s">
        <v>1170</v>
      </c>
      <c r="I145" s="16" t="s">
        <v>796</v>
      </c>
      <c r="J145" s="16" t="s">
        <v>1169</v>
      </c>
      <c r="K145" s="25" t="s">
        <v>818</v>
      </c>
      <c r="L145" s="25" t="s">
        <v>799</v>
      </c>
      <c r="M145" s="25" t="s">
        <v>791</v>
      </c>
      <c r="N145" s="25" t="s">
        <v>791</v>
      </c>
    </row>
    <row r="146" ht="24" spans="1:14">
      <c r="A146" s="14"/>
      <c r="B146" s="14"/>
      <c r="C146" s="16"/>
      <c r="D146" s="16"/>
      <c r="E146" s="14"/>
      <c r="F146" s="14" t="s">
        <v>819</v>
      </c>
      <c r="G146" s="15" t="s">
        <v>820</v>
      </c>
      <c r="H146" s="15" t="s">
        <v>1153</v>
      </c>
      <c r="I146" s="16" t="s">
        <v>783</v>
      </c>
      <c r="J146" s="16" t="s">
        <v>866</v>
      </c>
      <c r="K146" s="25" t="s">
        <v>866</v>
      </c>
      <c r="L146" s="25" t="s">
        <v>811</v>
      </c>
      <c r="M146" s="25" t="s">
        <v>787</v>
      </c>
      <c r="N146" s="25" t="s">
        <v>787</v>
      </c>
    </row>
    <row r="147" ht="36" spans="1:14">
      <c r="A147" s="14"/>
      <c r="B147" s="15" t="s">
        <v>1171</v>
      </c>
      <c r="C147" s="16">
        <v>10</v>
      </c>
      <c r="D147" s="16" t="s">
        <v>1172</v>
      </c>
      <c r="E147" s="15" t="s">
        <v>1173</v>
      </c>
      <c r="F147" s="14" t="s">
        <v>780</v>
      </c>
      <c r="G147" s="15" t="s">
        <v>781</v>
      </c>
      <c r="H147" s="15" t="s">
        <v>1174</v>
      </c>
      <c r="I147" s="16" t="s">
        <v>805</v>
      </c>
      <c r="J147" s="16"/>
      <c r="K147" s="25" t="s">
        <v>1175</v>
      </c>
      <c r="L147" s="25" t="s">
        <v>837</v>
      </c>
      <c r="M147" s="25"/>
      <c r="N147" s="25" t="s">
        <v>808</v>
      </c>
    </row>
    <row r="148" ht="24" spans="1:14">
      <c r="A148" s="14"/>
      <c r="B148" s="14"/>
      <c r="C148" s="16"/>
      <c r="D148" s="16"/>
      <c r="E148" s="14"/>
      <c r="F148" s="14" t="s">
        <v>793</v>
      </c>
      <c r="G148" s="15" t="s">
        <v>1135</v>
      </c>
      <c r="H148" s="15" t="s">
        <v>1176</v>
      </c>
      <c r="I148" s="16" t="s">
        <v>796</v>
      </c>
      <c r="J148" s="16" t="s">
        <v>818</v>
      </c>
      <c r="K148" s="25" t="s">
        <v>818</v>
      </c>
      <c r="L148" s="25" t="s">
        <v>799</v>
      </c>
      <c r="M148" s="25" t="s">
        <v>791</v>
      </c>
      <c r="N148" s="25" t="s">
        <v>791</v>
      </c>
    </row>
    <row r="149" ht="36" spans="1:14">
      <c r="A149" s="14"/>
      <c r="B149" s="14"/>
      <c r="C149" s="16"/>
      <c r="D149" s="16"/>
      <c r="E149" s="14"/>
      <c r="F149" s="14" t="s">
        <v>819</v>
      </c>
      <c r="G149" s="15" t="s">
        <v>820</v>
      </c>
      <c r="H149" s="15" t="s">
        <v>1177</v>
      </c>
      <c r="I149" s="16" t="s">
        <v>796</v>
      </c>
      <c r="J149" s="16" t="s">
        <v>818</v>
      </c>
      <c r="K149" s="25" t="s">
        <v>818</v>
      </c>
      <c r="L149" s="25" t="s">
        <v>799</v>
      </c>
      <c r="M149" s="25" t="s">
        <v>787</v>
      </c>
      <c r="N149" s="25" t="s">
        <v>787</v>
      </c>
    </row>
    <row r="150" ht="24" spans="1:14">
      <c r="A150" s="14"/>
      <c r="B150" s="15" t="s">
        <v>1178</v>
      </c>
      <c r="C150" s="16">
        <v>10</v>
      </c>
      <c r="D150" s="16" t="s">
        <v>1179</v>
      </c>
      <c r="E150" s="15" t="s">
        <v>1180</v>
      </c>
      <c r="F150" s="14" t="s">
        <v>780</v>
      </c>
      <c r="G150" s="15" t="s">
        <v>781</v>
      </c>
      <c r="H150" s="15" t="s">
        <v>1181</v>
      </c>
      <c r="I150" s="16" t="s">
        <v>783</v>
      </c>
      <c r="J150" s="16" t="s">
        <v>1083</v>
      </c>
      <c r="K150" s="25" t="s">
        <v>1083</v>
      </c>
      <c r="L150" s="25" t="s">
        <v>1182</v>
      </c>
      <c r="M150" s="25" t="s">
        <v>808</v>
      </c>
      <c r="N150" s="25" t="s">
        <v>808</v>
      </c>
    </row>
    <row r="151" ht="24" spans="1:14">
      <c r="A151" s="14"/>
      <c r="B151" s="14"/>
      <c r="C151" s="16"/>
      <c r="D151" s="16"/>
      <c r="E151" s="14"/>
      <c r="F151" s="14" t="s">
        <v>793</v>
      </c>
      <c r="G151" s="15" t="s">
        <v>794</v>
      </c>
      <c r="H151" s="15" t="s">
        <v>1183</v>
      </c>
      <c r="I151" s="16" t="s">
        <v>783</v>
      </c>
      <c r="J151" s="16" t="s">
        <v>1184</v>
      </c>
      <c r="K151" s="25" t="s">
        <v>1184</v>
      </c>
      <c r="L151" s="25" t="s">
        <v>881</v>
      </c>
      <c r="M151" s="25" t="s">
        <v>791</v>
      </c>
      <c r="N151" s="25" t="s">
        <v>791</v>
      </c>
    </row>
    <row r="152" ht="24" spans="1:14">
      <c r="A152" s="14"/>
      <c r="B152" s="14"/>
      <c r="C152" s="16"/>
      <c r="D152" s="16"/>
      <c r="E152" s="14"/>
      <c r="F152" s="14" t="s">
        <v>819</v>
      </c>
      <c r="G152" s="15" t="s">
        <v>820</v>
      </c>
      <c r="H152" s="15" t="s">
        <v>1185</v>
      </c>
      <c r="I152" s="16" t="s">
        <v>783</v>
      </c>
      <c r="J152" s="16" t="s">
        <v>810</v>
      </c>
      <c r="K152" s="25" t="s">
        <v>810</v>
      </c>
      <c r="L152" s="25" t="s">
        <v>811</v>
      </c>
      <c r="M152" s="25" t="s">
        <v>787</v>
      </c>
      <c r="N152" s="25" t="s">
        <v>787</v>
      </c>
    </row>
    <row r="153" ht="24" spans="1:14">
      <c r="A153" s="14"/>
      <c r="B153" s="15" t="s">
        <v>1186</v>
      </c>
      <c r="C153" s="16">
        <v>10</v>
      </c>
      <c r="D153" s="16" t="s">
        <v>1187</v>
      </c>
      <c r="E153" s="15" t="s">
        <v>1188</v>
      </c>
      <c r="F153" s="14" t="s">
        <v>780</v>
      </c>
      <c r="G153" s="15" t="s">
        <v>929</v>
      </c>
      <c r="H153" s="15" t="s">
        <v>1189</v>
      </c>
      <c r="I153" s="16" t="s">
        <v>783</v>
      </c>
      <c r="J153" s="16" t="s">
        <v>920</v>
      </c>
      <c r="K153" s="25" t="s">
        <v>920</v>
      </c>
      <c r="L153" s="25" t="s">
        <v>1075</v>
      </c>
      <c r="M153" s="25" t="s">
        <v>808</v>
      </c>
      <c r="N153" s="25" t="s">
        <v>808</v>
      </c>
    </row>
    <row r="154" ht="36" spans="1:14">
      <c r="A154" s="14"/>
      <c r="B154" s="14"/>
      <c r="C154" s="16"/>
      <c r="D154" s="16"/>
      <c r="E154" s="14"/>
      <c r="F154" s="14" t="s">
        <v>793</v>
      </c>
      <c r="G154" s="15" t="s">
        <v>794</v>
      </c>
      <c r="H154" s="15" t="s">
        <v>1190</v>
      </c>
      <c r="I154" s="16" t="s">
        <v>783</v>
      </c>
      <c r="J154" s="16" t="s">
        <v>1191</v>
      </c>
      <c r="K154" s="25" t="s">
        <v>1191</v>
      </c>
      <c r="L154" s="25" t="s">
        <v>1192</v>
      </c>
      <c r="M154" s="25" t="s">
        <v>791</v>
      </c>
      <c r="N154" s="25" t="s">
        <v>791</v>
      </c>
    </row>
    <row r="155" ht="24" spans="1:14">
      <c r="A155" s="14"/>
      <c r="B155" s="14"/>
      <c r="C155" s="16"/>
      <c r="D155" s="16"/>
      <c r="E155" s="14"/>
      <c r="F155" s="14" t="s">
        <v>819</v>
      </c>
      <c r="G155" s="15" t="s">
        <v>820</v>
      </c>
      <c r="H155" s="15" t="s">
        <v>1193</v>
      </c>
      <c r="I155" s="16" t="s">
        <v>783</v>
      </c>
      <c r="J155" s="16" t="s">
        <v>810</v>
      </c>
      <c r="K155" s="25" t="s">
        <v>810</v>
      </c>
      <c r="L155" s="25" t="s">
        <v>811</v>
      </c>
      <c r="M155" s="25" t="s">
        <v>787</v>
      </c>
      <c r="N155" s="25" t="s">
        <v>787</v>
      </c>
    </row>
    <row r="156" ht="48" spans="1:14">
      <c r="A156" s="14" t="s">
        <v>1194</v>
      </c>
      <c r="B156" s="15" t="s">
        <v>1195</v>
      </c>
      <c r="C156" s="16">
        <v>10</v>
      </c>
      <c r="D156" s="16" t="s">
        <v>1196</v>
      </c>
      <c r="E156" s="15" t="s">
        <v>1197</v>
      </c>
      <c r="F156" s="14" t="s">
        <v>780</v>
      </c>
      <c r="G156" s="15" t="s">
        <v>781</v>
      </c>
      <c r="H156" s="15" t="s">
        <v>1198</v>
      </c>
      <c r="I156" s="16" t="s">
        <v>783</v>
      </c>
      <c r="J156" s="16" t="s">
        <v>1199</v>
      </c>
      <c r="K156" s="25" t="s">
        <v>1199</v>
      </c>
      <c r="L156" s="25" t="s">
        <v>1200</v>
      </c>
      <c r="M156" s="25" t="s">
        <v>1201</v>
      </c>
      <c r="N156" s="25" t="s">
        <v>1201</v>
      </c>
    </row>
    <row r="157" ht="13.5" spans="1:14">
      <c r="A157" s="14"/>
      <c r="B157" s="14"/>
      <c r="C157" s="16"/>
      <c r="D157" s="16"/>
      <c r="E157" s="14"/>
      <c r="F157" s="14" t="s">
        <v>793</v>
      </c>
      <c r="G157" s="15" t="s">
        <v>1135</v>
      </c>
      <c r="H157" s="15" t="s">
        <v>1202</v>
      </c>
      <c r="I157" s="16" t="s">
        <v>796</v>
      </c>
      <c r="J157" s="16" t="s">
        <v>1203</v>
      </c>
      <c r="K157" s="25" t="s">
        <v>1204</v>
      </c>
      <c r="L157" s="25" t="s">
        <v>799</v>
      </c>
      <c r="M157" s="25" t="s">
        <v>1020</v>
      </c>
      <c r="N157" s="25" t="s">
        <v>1020</v>
      </c>
    </row>
    <row r="158" ht="36" spans="1:14">
      <c r="A158" s="14"/>
      <c r="B158" s="14"/>
      <c r="C158" s="16"/>
      <c r="D158" s="16"/>
      <c r="E158" s="14"/>
      <c r="F158" s="14" t="s">
        <v>819</v>
      </c>
      <c r="G158" s="15" t="s">
        <v>820</v>
      </c>
      <c r="H158" s="15" t="s">
        <v>1205</v>
      </c>
      <c r="I158" s="16" t="s">
        <v>783</v>
      </c>
      <c r="J158" s="16" t="s">
        <v>931</v>
      </c>
      <c r="K158" s="25" t="s">
        <v>931</v>
      </c>
      <c r="L158" s="25" t="s">
        <v>811</v>
      </c>
      <c r="M158" s="25" t="s">
        <v>787</v>
      </c>
      <c r="N158" s="25" t="s">
        <v>787</v>
      </c>
    </row>
    <row r="159" ht="13.5" spans="1:14">
      <c r="A159" s="14"/>
      <c r="B159" s="15" t="s">
        <v>801</v>
      </c>
      <c r="C159" s="16">
        <v>10</v>
      </c>
      <c r="D159" s="16" t="s">
        <v>1206</v>
      </c>
      <c r="E159" s="15" t="s">
        <v>1207</v>
      </c>
      <c r="F159" s="14" t="s">
        <v>780</v>
      </c>
      <c r="G159" s="15" t="s">
        <v>929</v>
      </c>
      <c r="H159" s="15" t="s">
        <v>1208</v>
      </c>
      <c r="I159" s="16" t="s">
        <v>796</v>
      </c>
      <c r="J159" s="16" t="s">
        <v>896</v>
      </c>
      <c r="K159" s="25" t="s">
        <v>1043</v>
      </c>
      <c r="L159" s="25" t="s">
        <v>799</v>
      </c>
      <c r="M159" s="25" t="s">
        <v>1209</v>
      </c>
      <c r="N159" s="25" t="s">
        <v>1209</v>
      </c>
    </row>
    <row r="160" ht="13.5" spans="1:14">
      <c r="A160" s="14"/>
      <c r="B160" s="14"/>
      <c r="C160" s="16"/>
      <c r="D160" s="16"/>
      <c r="E160" s="14"/>
      <c r="F160" s="14" t="s">
        <v>793</v>
      </c>
      <c r="G160" s="15" t="s">
        <v>794</v>
      </c>
      <c r="H160" s="15" t="s">
        <v>1210</v>
      </c>
      <c r="I160" s="16" t="s">
        <v>796</v>
      </c>
      <c r="J160" s="16" t="s">
        <v>818</v>
      </c>
      <c r="K160" s="25" t="s">
        <v>1129</v>
      </c>
      <c r="L160" s="25" t="s">
        <v>799</v>
      </c>
      <c r="M160" s="25" t="s">
        <v>1211</v>
      </c>
      <c r="N160" s="25" t="s">
        <v>1211</v>
      </c>
    </row>
    <row r="161" ht="24" spans="1:14">
      <c r="A161" s="14"/>
      <c r="B161" s="15" t="s">
        <v>1212</v>
      </c>
      <c r="C161" s="16">
        <v>10</v>
      </c>
      <c r="D161" s="16" t="s">
        <v>1213</v>
      </c>
      <c r="E161" s="15" t="s">
        <v>1214</v>
      </c>
      <c r="F161" s="14" t="s">
        <v>780</v>
      </c>
      <c r="G161" s="15" t="s">
        <v>909</v>
      </c>
      <c r="H161" s="15" t="s">
        <v>1215</v>
      </c>
      <c r="I161" s="16" t="s">
        <v>796</v>
      </c>
      <c r="J161" s="16" t="s">
        <v>1203</v>
      </c>
      <c r="K161" s="25" t="s">
        <v>1204</v>
      </c>
      <c r="L161" s="25" t="s">
        <v>799</v>
      </c>
      <c r="M161" s="25" t="s">
        <v>808</v>
      </c>
      <c r="N161" s="25" t="s">
        <v>808</v>
      </c>
    </row>
    <row r="162" ht="24" spans="1:14">
      <c r="A162" s="14"/>
      <c r="B162" s="14"/>
      <c r="C162" s="16"/>
      <c r="D162" s="16"/>
      <c r="E162" s="14"/>
      <c r="F162" s="14" t="s">
        <v>793</v>
      </c>
      <c r="G162" s="15" t="s">
        <v>794</v>
      </c>
      <c r="H162" s="15" t="s">
        <v>1216</v>
      </c>
      <c r="I162" s="16" t="s">
        <v>796</v>
      </c>
      <c r="J162" s="16" t="s">
        <v>1203</v>
      </c>
      <c r="K162" s="25" t="s">
        <v>1204</v>
      </c>
      <c r="L162" s="25" t="s">
        <v>799</v>
      </c>
      <c r="M162" s="25" t="s">
        <v>791</v>
      </c>
      <c r="N162" s="25" t="s">
        <v>791</v>
      </c>
    </row>
    <row r="163" ht="60" spans="1:14">
      <c r="A163" s="14"/>
      <c r="B163" s="15" t="s">
        <v>1217</v>
      </c>
      <c r="C163" s="16">
        <v>10</v>
      </c>
      <c r="D163" s="16" t="s">
        <v>1218</v>
      </c>
      <c r="E163" s="15" t="s">
        <v>1219</v>
      </c>
      <c r="F163" s="14" t="s">
        <v>780</v>
      </c>
      <c r="G163" s="15" t="s">
        <v>929</v>
      </c>
      <c r="H163" s="15" t="s">
        <v>1220</v>
      </c>
      <c r="I163" s="16" t="s">
        <v>796</v>
      </c>
      <c r="J163" s="16" t="s">
        <v>818</v>
      </c>
      <c r="K163" s="25" t="s">
        <v>818</v>
      </c>
      <c r="L163" s="25" t="s">
        <v>799</v>
      </c>
      <c r="M163" s="25" t="s">
        <v>1201</v>
      </c>
      <c r="N163" s="25" t="s">
        <v>1201</v>
      </c>
    </row>
    <row r="164" ht="36" spans="1:14">
      <c r="A164" s="14"/>
      <c r="B164" s="14"/>
      <c r="C164" s="16"/>
      <c r="D164" s="16"/>
      <c r="E164" s="14"/>
      <c r="F164" s="14" t="s">
        <v>793</v>
      </c>
      <c r="G164" s="15" t="s">
        <v>794</v>
      </c>
      <c r="H164" s="15" t="s">
        <v>1221</v>
      </c>
      <c r="I164" s="16" t="s">
        <v>796</v>
      </c>
      <c r="J164" s="16" t="s">
        <v>818</v>
      </c>
      <c r="K164" s="25" t="s">
        <v>818</v>
      </c>
      <c r="L164" s="25" t="s">
        <v>799</v>
      </c>
      <c r="M164" s="25" t="s">
        <v>1020</v>
      </c>
      <c r="N164" s="25" t="s">
        <v>1020</v>
      </c>
    </row>
    <row r="165" ht="24" spans="1:14">
      <c r="A165" s="14"/>
      <c r="B165" s="14"/>
      <c r="C165" s="16"/>
      <c r="D165" s="16"/>
      <c r="E165" s="14"/>
      <c r="F165" s="14" t="s">
        <v>819</v>
      </c>
      <c r="G165" s="15" t="s">
        <v>820</v>
      </c>
      <c r="H165" s="15" t="s">
        <v>1222</v>
      </c>
      <c r="I165" s="16" t="s">
        <v>783</v>
      </c>
      <c r="J165" s="16" t="s">
        <v>810</v>
      </c>
      <c r="K165" s="25" t="s">
        <v>810</v>
      </c>
      <c r="L165" s="25" t="s">
        <v>811</v>
      </c>
      <c r="M165" s="25" t="s">
        <v>787</v>
      </c>
      <c r="N165" s="25" t="s">
        <v>787</v>
      </c>
    </row>
    <row r="166" ht="84" spans="1:14">
      <c r="A166" s="14"/>
      <c r="B166" s="15" t="s">
        <v>1223</v>
      </c>
      <c r="C166" s="16">
        <v>10</v>
      </c>
      <c r="D166" s="16" t="s">
        <v>1224</v>
      </c>
      <c r="E166" s="15" t="s">
        <v>1225</v>
      </c>
      <c r="F166" s="14" t="s">
        <v>780</v>
      </c>
      <c r="G166" s="15" t="s">
        <v>929</v>
      </c>
      <c r="H166" s="15" t="s">
        <v>1226</v>
      </c>
      <c r="I166" s="16" t="s">
        <v>796</v>
      </c>
      <c r="J166" s="16" t="s">
        <v>818</v>
      </c>
      <c r="K166" s="25" t="s">
        <v>818</v>
      </c>
      <c r="L166" s="25" t="s">
        <v>799</v>
      </c>
      <c r="M166" s="25" t="s">
        <v>808</v>
      </c>
      <c r="N166" s="25" t="s">
        <v>808</v>
      </c>
    </row>
    <row r="167" ht="48" spans="1:14">
      <c r="A167" s="14"/>
      <c r="B167" s="14"/>
      <c r="C167" s="16"/>
      <c r="D167" s="16"/>
      <c r="E167" s="14"/>
      <c r="F167" s="14" t="s">
        <v>793</v>
      </c>
      <c r="G167" s="15" t="s">
        <v>794</v>
      </c>
      <c r="H167" s="15" t="s">
        <v>1227</v>
      </c>
      <c r="I167" s="16" t="s">
        <v>796</v>
      </c>
      <c r="J167" s="16" t="s">
        <v>818</v>
      </c>
      <c r="K167" s="25" t="s">
        <v>818</v>
      </c>
      <c r="L167" s="25" t="s">
        <v>799</v>
      </c>
      <c r="M167" s="25" t="s">
        <v>791</v>
      </c>
      <c r="N167" s="25" t="s">
        <v>791</v>
      </c>
    </row>
    <row r="168" ht="24" spans="1:14">
      <c r="A168" s="14"/>
      <c r="B168" s="14"/>
      <c r="C168" s="16"/>
      <c r="D168" s="16"/>
      <c r="E168" s="14"/>
      <c r="F168" s="14" t="s">
        <v>819</v>
      </c>
      <c r="G168" s="15" t="s">
        <v>820</v>
      </c>
      <c r="H168" s="15" t="s">
        <v>1222</v>
      </c>
      <c r="I168" s="16" t="s">
        <v>783</v>
      </c>
      <c r="J168" s="16" t="s">
        <v>810</v>
      </c>
      <c r="K168" s="25" t="s">
        <v>810</v>
      </c>
      <c r="L168" s="25" t="s">
        <v>811</v>
      </c>
      <c r="M168" s="25" t="s">
        <v>787</v>
      </c>
      <c r="N168" s="25" t="s">
        <v>787</v>
      </c>
    </row>
    <row r="169" ht="24" spans="1:14">
      <c r="A169" s="15" t="s">
        <v>1228</v>
      </c>
      <c r="B169" s="15" t="s">
        <v>1229</v>
      </c>
      <c r="C169" s="16">
        <v>20</v>
      </c>
      <c r="D169" s="16" t="s">
        <v>1230</v>
      </c>
      <c r="E169" s="15" t="s">
        <v>1231</v>
      </c>
      <c r="F169" s="14" t="s">
        <v>780</v>
      </c>
      <c r="G169" s="15" t="s">
        <v>781</v>
      </c>
      <c r="H169" s="15" t="s">
        <v>1232</v>
      </c>
      <c r="I169" s="16" t="s">
        <v>805</v>
      </c>
      <c r="J169" s="16" t="s">
        <v>1074</v>
      </c>
      <c r="K169" s="25" t="s">
        <v>1074</v>
      </c>
      <c r="L169" s="25" t="s">
        <v>1233</v>
      </c>
      <c r="M169" s="25" t="s">
        <v>787</v>
      </c>
      <c r="N169" s="25" t="s">
        <v>787</v>
      </c>
    </row>
    <row r="170" ht="36" spans="1:14">
      <c r="A170" s="15"/>
      <c r="B170" s="14"/>
      <c r="C170" s="16"/>
      <c r="D170" s="16"/>
      <c r="E170" s="14"/>
      <c r="F170" s="14"/>
      <c r="G170" s="14"/>
      <c r="H170" s="15" t="s">
        <v>1234</v>
      </c>
      <c r="I170" s="16" t="s">
        <v>805</v>
      </c>
      <c r="J170" s="16" t="s">
        <v>856</v>
      </c>
      <c r="K170" s="25" t="s">
        <v>856</v>
      </c>
      <c r="L170" s="25" t="s">
        <v>1235</v>
      </c>
      <c r="M170" s="25" t="s">
        <v>787</v>
      </c>
      <c r="N170" s="25" t="s">
        <v>787</v>
      </c>
    </row>
    <row r="171" ht="24" spans="1:14">
      <c r="A171" s="15"/>
      <c r="B171" s="14"/>
      <c r="C171" s="16"/>
      <c r="D171" s="16"/>
      <c r="E171" s="14"/>
      <c r="F171" s="14"/>
      <c r="G171" s="14"/>
      <c r="H171" s="15" t="s">
        <v>1236</v>
      </c>
      <c r="I171" s="16" t="s">
        <v>805</v>
      </c>
      <c r="J171" s="16" t="s">
        <v>1237</v>
      </c>
      <c r="K171" s="25" t="s">
        <v>1237</v>
      </c>
      <c r="L171" s="25" t="s">
        <v>1235</v>
      </c>
      <c r="M171" s="25" t="s">
        <v>787</v>
      </c>
      <c r="N171" s="25" t="s">
        <v>787</v>
      </c>
    </row>
    <row r="172" ht="24" spans="1:14">
      <c r="A172" s="15"/>
      <c r="B172" s="14"/>
      <c r="C172" s="16"/>
      <c r="D172" s="16"/>
      <c r="E172" s="14"/>
      <c r="F172" s="14"/>
      <c r="G172" s="14"/>
      <c r="H172" s="15" t="s">
        <v>1238</v>
      </c>
      <c r="I172" s="16" t="s">
        <v>805</v>
      </c>
      <c r="J172" s="16" t="s">
        <v>856</v>
      </c>
      <c r="K172" s="25" t="s">
        <v>856</v>
      </c>
      <c r="L172" s="25" t="s">
        <v>1235</v>
      </c>
      <c r="M172" s="25" t="s">
        <v>787</v>
      </c>
      <c r="N172" s="25" t="s">
        <v>787</v>
      </c>
    </row>
    <row r="173" ht="24" spans="1:14">
      <c r="A173" s="15"/>
      <c r="B173" s="14"/>
      <c r="C173" s="16"/>
      <c r="D173" s="16"/>
      <c r="E173" s="14"/>
      <c r="F173" s="14"/>
      <c r="G173" s="14"/>
      <c r="H173" s="15" t="s">
        <v>1239</v>
      </c>
      <c r="I173" s="16" t="s">
        <v>805</v>
      </c>
      <c r="J173" s="16" t="s">
        <v>931</v>
      </c>
      <c r="K173" s="25" t="s">
        <v>931</v>
      </c>
      <c r="L173" s="25" t="s">
        <v>1233</v>
      </c>
      <c r="M173" s="25" t="s">
        <v>787</v>
      </c>
      <c r="N173" s="25" t="s">
        <v>787</v>
      </c>
    </row>
    <row r="174" ht="24" spans="1:14">
      <c r="A174" s="15"/>
      <c r="B174" s="14"/>
      <c r="C174" s="16"/>
      <c r="D174" s="16"/>
      <c r="E174" s="14"/>
      <c r="F174" s="14"/>
      <c r="G174" s="15" t="s">
        <v>929</v>
      </c>
      <c r="H174" s="15" t="s">
        <v>1240</v>
      </c>
      <c r="I174" s="16" t="s">
        <v>796</v>
      </c>
      <c r="J174" s="16" t="s">
        <v>1036</v>
      </c>
      <c r="K174" s="25" t="s">
        <v>1036</v>
      </c>
      <c r="L174" s="25" t="s">
        <v>799</v>
      </c>
      <c r="M174" s="25" t="s">
        <v>787</v>
      </c>
      <c r="N174" s="25" t="s">
        <v>787</v>
      </c>
    </row>
    <row r="175" ht="36" spans="1:14">
      <c r="A175" s="15"/>
      <c r="B175" s="14"/>
      <c r="C175" s="16"/>
      <c r="D175" s="16"/>
      <c r="E175" s="14"/>
      <c r="F175" s="14" t="s">
        <v>793</v>
      </c>
      <c r="G175" s="15" t="s">
        <v>794</v>
      </c>
      <c r="H175" s="15" t="s">
        <v>1241</v>
      </c>
      <c r="I175" s="16" t="s">
        <v>796</v>
      </c>
      <c r="J175" s="16" t="s">
        <v>1036</v>
      </c>
      <c r="K175" s="25" t="s">
        <v>1036</v>
      </c>
      <c r="L175" s="25" t="s">
        <v>799</v>
      </c>
      <c r="M175" s="25" t="s">
        <v>787</v>
      </c>
      <c r="N175" s="25" t="s">
        <v>787</v>
      </c>
    </row>
    <row r="176" ht="60" spans="1:14">
      <c r="A176" s="15"/>
      <c r="B176" s="14"/>
      <c r="C176" s="16"/>
      <c r="D176" s="16"/>
      <c r="E176" s="14"/>
      <c r="F176" s="14"/>
      <c r="G176" s="14"/>
      <c r="H176" s="15" t="s">
        <v>1242</v>
      </c>
      <c r="I176" s="16" t="s">
        <v>796</v>
      </c>
      <c r="J176" s="16" t="s">
        <v>1036</v>
      </c>
      <c r="K176" s="25" t="s">
        <v>1036</v>
      </c>
      <c r="L176" s="25" t="s">
        <v>799</v>
      </c>
      <c r="M176" s="25" t="s">
        <v>787</v>
      </c>
      <c r="N176" s="25" t="s">
        <v>787</v>
      </c>
    </row>
    <row r="177" ht="36" spans="1:14">
      <c r="A177" s="15"/>
      <c r="B177" s="15" t="s">
        <v>868</v>
      </c>
      <c r="C177" s="16">
        <v>10</v>
      </c>
      <c r="D177" s="16" t="s">
        <v>1243</v>
      </c>
      <c r="E177" s="15" t="s">
        <v>1244</v>
      </c>
      <c r="F177" s="14" t="s">
        <v>780</v>
      </c>
      <c r="G177" s="15" t="s">
        <v>781</v>
      </c>
      <c r="H177" s="15" t="s">
        <v>1245</v>
      </c>
      <c r="I177" s="16" t="s">
        <v>783</v>
      </c>
      <c r="J177" s="16"/>
      <c r="K177" s="25" t="s">
        <v>1010</v>
      </c>
      <c r="L177" s="25" t="s">
        <v>1246</v>
      </c>
      <c r="M177" s="25"/>
      <c r="N177" s="25" t="s">
        <v>791</v>
      </c>
    </row>
    <row r="178" ht="24" spans="1:14">
      <c r="A178" s="15"/>
      <c r="B178" s="14"/>
      <c r="C178" s="16"/>
      <c r="D178" s="16"/>
      <c r="E178" s="14"/>
      <c r="F178" s="14"/>
      <c r="G178" s="15" t="s">
        <v>929</v>
      </c>
      <c r="H178" s="15" t="s">
        <v>1247</v>
      </c>
      <c r="I178" s="16" t="s">
        <v>783</v>
      </c>
      <c r="J178" s="16" t="s">
        <v>1054</v>
      </c>
      <c r="K178" s="25" t="s">
        <v>851</v>
      </c>
      <c r="L178" s="25" t="s">
        <v>811</v>
      </c>
      <c r="M178" s="25" t="s">
        <v>791</v>
      </c>
      <c r="N178" s="25" t="s">
        <v>791</v>
      </c>
    </row>
    <row r="179" ht="48" spans="1:14">
      <c r="A179" s="15"/>
      <c r="B179" s="14"/>
      <c r="C179" s="16"/>
      <c r="D179" s="16"/>
      <c r="E179" s="14"/>
      <c r="F179" s="14" t="s">
        <v>793</v>
      </c>
      <c r="G179" s="15" t="s">
        <v>794</v>
      </c>
      <c r="H179" s="15" t="s">
        <v>1248</v>
      </c>
      <c r="I179" s="16" t="s">
        <v>796</v>
      </c>
      <c r="J179" s="16" t="s">
        <v>1036</v>
      </c>
      <c r="K179" s="25" t="s">
        <v>1036</v>
      </c>
      <c r="L179" s="25" t="s">
        <v>799</v>
      </c>
      <c r="M179" s="25" t="s">
        <v>856</v>
      </c>
      <c r="N179" s="25" t="s">
        <v>856</v>
      </c>
    </row>
    <row r="180" ht="24" spans="1:14">
      <c r="A180" s="15"/>
      <c r="B180" s="14"/>
      <c r="C180" s="16"/>
      <c r="D180" s="16"/>
      <c r="E180" s="14"/>
      <c r="F180" s="14" t="s">
        <v>819</v>
      </c>
      <c r="G180" s="15" t="s">
        <v>820</v>
      </c>
      <c r="H180" s="15" t="s">
        <v>1249</v>
      </c>
      <c r="I180" s="16" t="s">
        <v>783</v>
      </c>
      <c r="J180" s="16" t="s">
        <v>810</v>
      </c>
      <c r="K180" s="25" t="s">
        <v>810</v>
      </c>
      <c r="L180" s="25" t="s">
        <v>811</v>
      </c>
      <c r="M180" s="25" t="s">
        <v>787</v>
      </c>
      <c r="N180" s="25" t="s">
        <v>787</v>
      </c>
    </row>
    <row r="181" ht="13.5" spans="1:14">
      <c r="A181" s="15" t="s">
        <v>1250</v>
      </c>
      <c r="B181" s="15" t="s">
        <v>1251</v>
      </c>
      <c r="C181" s="16">
        <v>10</v>
      </c>
      <c r="D181" s="16" t="s">
        <v>1252</v>
      </c>
      <c r="E181" s="15" t="s">
        <v>1253</v>
      </c>
      <c r="F181" s="14" t="s">
        <v>780</v>
      </c>
      <c r="G181" s="15" t="s">
        <v>929</v>
      </c>
      <c r="H181" s="15" t="s">
        <v>1254</v>
      </c>
      <c r="I181" s="16" t="s">
        <v>783</v>
      </c>
      <c r="J181" s="16" t="s">
        <v>851</v>
      </c>
      <c r="K181" s="25" t="s">
        <v>851</v>
      </c>
      <c r="L181" s="25" t="s">
        <v>811</v>
      </c>
      <c r="M181" s="25" t="s">
        <v>800</v>
      </c>
      <c r="N181" s="25" t="s">
        <v>800</v>
      </c>
    </row>
    <row r="182" ht="24" spans="1:14">
      <c r="A182" s="15"/>
      <c r="B182" s="14"/>
      <c r="C182" s="16"/>
      <c r="D182" s="16"/>
      <c r="E182" s="14"/>
      <c r="F182" s="14" t="s">
        <v>793</v>
      </c>
      <c r="G182" s="15" t="s">
        <v>794</v>
      </c>
      <c r="H182" s="15" t="s">
        <v>1255</v>
      </c>
      <c r="I182" s="16" t="s">
        <v>796</v>
      </c>
      <c r="J182" s="16" t="s">
        <v>1036</v>
      </c>
      <c r="K182" s="25" t="s">
        <v>1036</v>
      </c>
      <c r="L182" s="25" t="s">
        <v>799</v>
      </c>
      <c r="M182" s="25" t="s">
        <v>800</v>
      </c>
      <c r="N182" s="25" t="s">
        <v>800</v>
      </c>
    </row>
    <row r="183" ht="24" spans="1:14">
      <c r="A183" s="15"/>
      <c r="B183" s="14"/>
      <c r="C183" s="16"/>
      <c r="D183" s="16"/>
      <c r="E183" s="14"/>
      <c r="F183" s="14" t="s">
        <v>819</v>
      </c>
      <c r="G183" s="15" t="s">
        <v>820</v>
      </c>
      <c r="H183" s="15" t="s">
        <v>1256</v>
      </c>
      <c r="I183" s="16" t="s">
        <v>783</v>
      </c>
      <c r="J183" s="16" t="s">
        <v>851</v>
      </c>
      <c r="K183" s="25" t="s">
        <v>851</v>
      </c>
      <c r="L183" s="25" t="s">
        <v>811</v>
      </c>
      <c r="M183" s="25" t="s">
        <v>787</v>
      </c>
      <c r="N183" s="25" t="s">
        <v>787</v>
      </c>
    </row>
    <row r="184" ht="24" spans="1:14">
      <c r="A184" s="15"/>
      <c r="B184" s="15" t="s">
        <v>1257</v>
      </c>
      <c r="C184" s="16">
        <v>10</v>
      </c>
      <c r="D184" s="16" t="s">
        <v>1258</v>
      </c>
      <c r="E184" s="15" t="s">
        <v>1259</v>
      </c>
      <c r="F184" s="14" t="s">
        <v>780</v>
      </c>
      <c r="G184" s="15" t="s">
        <v>929</v>
      </c>
      <c r="H184" s="15" t="s">
        <v>1260</v>
      </c>
      <c r="I184" s="16" t="s">
        <v>783</v>
      </c>
      <c r="J184" s="16" t="s">
        <v>851</v>
      </c>
      <c r="K184" s="25" t="s">
        <v>851</v>
      </c>
      <c r="L184" s="25" t="s">
        <v>811</v>
      </c>
      <c r="M184" s="25" t="s">
        <v>800</v>
      </c>
      <c r="N184" s="25" t="s">
        <v>800</v>
      </c>
    </row>
    <row r="185" ht="24" spans="1:14">
      <c r="A185" s="15"/>
      <c r="B185" s="14"/>
      <c r="C185" s="16"/>
      <c r="D185" s="16"/>
      <c r="E185" s="14"/>
      <c r="F185" s="14" t="s">
        <v>793</v>
      </c>
      <c r="G185" s="15" t="s">
        <v>1261</v>
      </c>
      <c r="H185" s="15" t="s">
        <v>1262</v>
      </c>
      <c r="I185" s="16" t="s">
        <v>796</v>
      </c>
      <c r="J185" s="16" t="s">
        <v>1036</v>
      </c>
      <c r="K185" s="25" t="s">
        <v>1036</v>
      </c>
      <c r="L185" s="25" t="s">
        <v>799</v>
      </c>
      <c r="M185" s="25" t="s">
        <v>800</v>
      </c>
      <c r="N185" s="25" t="s">
        <v>800</v>
      </c>
    </row>
    <row r="186" ht="24" spans="1:14">
      <c r="A186" s="15"/>
      <c r="B186" s="14"/>
      <c r="C186" s="16"/>
      <c r="D186" s="16"/>
      <c r="E186" s="14"/>
      <c r="F186" s="14" t="s">
        <v>819</v>
      </c>
      <c r="G186" s="15" t="s">
        <v>820</v>
      </c>
      <c r="H186" s="15" t="s">
        <v>1256</v>
      </c>
      <c r="I186" s="16" t="s">
        <v>783</v>
      </c>
      <c r="J186" s="16" t="s">
        <v>866</v>
      </c>
      <c r="K186" s="25" t="s">
        <v>866</v>
      </c>
      <c r="L186" s="25" t="s">
        <v>811</v>
      </c>
      <c r="M186" s="25" t="s">
        <v>787</v>
      </c>
      <c r="N186" s="25" t="s">
        <v>787</v>
      </c>
    </row>
    <row r="187" ht="13.5" spans="1:14">
      <c r="A187" s="15" t="s">
        <v>1263</v>
      </c>
      <c r="B187" s="15" t="s">
        <v>1264</v>
      </c>
      <c r="C187" s="16">
        <v>10</v>
      </c>
      <c r="D187" s="16" t="s">
        <v>1265</v>
      </c>
      <c r="E187" s="15" t="s">
        <v>1266</v>
      </c>
      <c r="F187" s="14" t="s">
        <v>780</v>
      </c>
      <c r="G187" s="15" t="s">
        <v>781</v>
      </c>
      <c r="H187" s="15" t="s">
        <v>1267</v>
      </c>
      <c r="I187" s="16" t="s">
        <v>846</v>
      </c>
      <c r="J187" s="16" t="s">
        <v>787</v>
      </c>
      <c r="K187" s="25" t="s">
        <v>787</v>
      </c>
      <c r="L187" s="25" t="s">
        <v>837</v>
      </c>
      <c r="M187" s="25" t="s">
        <v>800</v>
      </c>
      <c r="N187" s="25" t="s">
        <v>800</v>
      </c>
    </row>
    <row r="188" ht="13.5" spans="1:14">
      <c r="A188" s="15"/>
      <c r="B188" s="14"/>
      <c r="C188" s="16"/>
      <c r="D188" s="16"/>
      <c r="E188" s="14"/>
      <c r="F188" s="14" t="s">
        <v>793</v>
      </c>
      <c r="G188" s="15" t="s">
        <v>794</v>
      </c>
      <c r="H188" s="15" t="s">
        <v>1268</v>
      </c>
      <c r="I188" s="16" t="s">
        <v>796</v>
      </c>
      <c r="J188" s="16" t="s">
        <v>896</v>
      </c>
      <c r="K188" s="25" t="s">
        <v>1043</v>
      </c>
      <c r="L188" s="25" t="s">
        <v>799</v>
      </c>
      <c r="M188" s="25" t="s">
        <v>800</v>
      </c>
      <c r="N188" s="25" t="s">
        <v>800</v>
      </c>
    </row>
    <row r="189" ht="24" spans="1:14">
      <c r="A189" s="15"/>
      <c r="B189" s="14"/>
      <c r="C189" s="16"/>
      <c r="D189" s="16"/>
      <c r="E189" s="14"/>
      <c r="F189" s="14" t="s">
        <v>819</v>
      </c>
      <c r="G189" s="15" t="s">
        <v>820</v>
      </c>
      <c r="H189" s="15" t="s">
        <v>1269</v>
      </c>
      <c r="I189" s="16" t="s">
        <v>846</v>
      </c>
      <c r="J189" s="16" t="s">
        <v>1083</v>
      </c>
      <c r="K189" s="25" t="s">
        <v>789</v>
      </c>
      <c r="L189" s="25" t="s">
        <v>1270</v>
      </c>
      <c r="M189" s="25" t="s">
        <v>787</v>
      </c>
      <c r="N189" s="25" t="s">
        <v>787</v>
      </c>
    </row>
    <row r="190" ht="13.5" spans="1:14">
      <c r="A190" s="15"/>
      <c r="B190" s="15" t="s">
        <v>1271</v>
      </c>
      <c r="C190" s="16">
        <v>10</v>
      </c>
      <c r="D190" s="16" t="s">
        <v>1272</v>
      </c>
      <c r="E190" s="15" t="s">
        <v>1273</v>
      </c>
      <c r="F190" s="14" t="s">
        <v>780</v>
      </c>
      <c r="G190" s="15" t="s">
        <v>781</v>
      </c>
      <c r="H190" s="15" t="s">
        <v>1274</v>
      </c>
      <c r="I190" s="16" t="s">
        <v>805</v>
      </c>
      <c r="J190" s="16" t="s">
        <v>785</v>
      </c>
      <c r="K190" s="25" t="s">
        <v>785</v>
      </c>
      <c r="L190" s="25" t="s">
        <v>837</v>
      </c>
      <c r="M190" s="25" t="s">
        <v>800</v>
      </c>
      <c r="N190" s="25" t="s">
        <v>800</v>
      </c>
    </row>
    <row r="191" ht="13.5" spans="1:14">
      <c r="A191" s="15"/>
      <c r="B191" s="14"/>
      <c r="C191" s="16"/>
      <c r="D191" s="16"/>
      <c r="E191" s="14"/>
      <c r="F191" s="14"/>
      <c r="G191" s="14"/>
      <c r="H191" s="15" t="s">
        <v>1269</v>
      </c>
      <c r="I191" s="16" t="s">
        <v>846</v>
      </c>
      <c r="J191" s="16"/>
      <c r="K191" s="25" t="s">
        <v>1083</v>
      </c>
      <c r="L191" s="25" t="s">
        <v>1275</v>
      </c>
      <c r="M191" s="25"/>
      <c r="N191" s="25" t="s">
        <v>787</v>
      </c>
    </row>
    <row r="192" ht="24" spans="1:14">
      <c r="A192" s="15"/>
      <c r="B192" s="14"/>
      <c r="C192" s="16"/>
      <c r="D192" s="16"/>
      <c r="E192" s="14"/>
      <c r="F192" s="14" t="s">
        <v>793</v>
      </c>
      <c r="G192" s="15" t="s">
        <v>794</v>
      </c>
      <c r="H192" s="15" t="s">
        <v>1276</v>
      </c>
      <c r="I192" s="16" t="s">
        <v>796</v>
      </c>
      <c r="J192" s="16" t="s">
        <v>896</v>
      </c>
      <c r="K192" s="25" t="s">
        <v>1043</v>
      </c>
      <c r="L192" s="25" t="s">
        <v>799</v>
      </c>
      <c r="M192" s="25" t="s">
        <v>800</v>
      </c>
      <c r="N192" s="25" t="s">
        <v>800</v>
      </c>
    </row>
    <row r="193" ht="13.5" spans="1:14">
      <c r="A193" s="15"/>
      <c r="B193" s="15" t="s">
        <v>1277</v>
      </c>
      <c r="C193" s="16">
        <v>10</v>
      </c>
      <c r="D193" s="16" t="s">
        <v>1278</v>
      </c>
      <c r="E193" s="15" t="s">
        <v>1279</v>
      </c>
      <c r="F193" s="14" t="s">
        <v>780</v>
      </c>
      <c r="G193" s="15" t="s">
        <v>781</v>
      </c>
      <c r="H193" s="15" t="s">
        <v>1280</v>
      </c>
      <c r="I193" s="16" t="s">
        <v>846</v>
      </c>
      <c r="J193" s="16" t="s">
        <v>1281</v>
      </c>
      <c r="K193" s="25" t="s">
        <v>1281</v>
      </c>
      <c r="L193" s="25" t="s">
        <v>881</v>
      </c>
      <c r="M193" s="25" t="s">
        <v>800</v>
      </c>
      <c r="N193" s="25" t="s">
        <v>800</v>
      </c>
    </row>
    <row r="194" ht="13.5" spans="1:14">
      <c r="A194" s="15"/>
      <c r="B194" s="14"/>
      <c r="C194" s="16"/>
      <c r="D194" s="16"/>
      <c r="E194" s="14"/>
      <c r="F194" s="14" t="s">
        <v>793</v>
      </c>
      <c r="G194" s="15" t="s">
        <v>794</v>
      </c>
      <c r="H194" s="15" t="s">
        <v>1282</v>
      </c>
      <c r="I194" s="16" t="s">
        <v>796</v>
      </c>
      <c r="J194" s="16" t="s">
        <v>896</v>
      </c>
      <c r="K194" s="25" t="s">
        <v>896</v>
      </c>
      <c r="L194" s="25" t="s">
        <v>799</v>
      </c>
      <c r="M194" s="25" t="s">
        <v>800</v>
      </c>
      <c r="N194" s="25" t="s">
        <v>800</v>
      </c>
    </row>
    <row r="195" ht="24" spans="1:14">
      <c r="A195" s="15"/>
      <c r="B195" s="14"/>
      <c r="C195" s="16"/>
      <c r="D195" s="16"/>
      <c r="E195" s="14"/>
      <c r="F195" s="14" t="s">
        <v>819</v>
      </c>
      <c r="G195" s="15" t="s">
        <v>820</v>
      </c>
      <c r="H195" s="15" t="s">
        <v>1283</v>
      </c>
      <c r="I195" s="16" t="s">
        <v>783</v>
      </c>
      <c r="J195" s="16" t="s">
        <v>831</v>
      </c>
      <c r="K195" s="25" t="s">
        <v>831</v>
      </c>
      <c r="L195" s="25" t="s">
        <v>811</v>
      </c>
      <c r="M195" s="25" t="s">
        <v>787</v>
      </c>
      <c r="N195" s="25" t="s">
        <v>787</v>
      </c>
    </row>
    <row r="196" ht="24" spans="1:14">
      <c r="A196" s="15"/>
      <c r="B196" s="15" t="s">
        <v>1284</v>
      </c>
      <c r="C196" s="16">
        <v>10</v>
      </c>
      <c r="D196" s="16" t="s">
        <v>1285</v>
      </c>
      <c r="E196" s="15" t="s">
        <v>1286</v>
      </c>
      <c r="F196" s="14" t="s">
        <v>780</v>
      </c>
      <c r="G196" s="15" t="s">
        <v>781</v>
      </c>
      <c r="H196" s="15" t="s">
        <v>1287</v>
      </c>
      <c r="I196" s="16" t="s">
        <v>805</v>
      </c>
      <c r="J196" s="16" t="s">
        <v>935</v>
      </c>
      <c r="K196" s="25" t="s">
        <v>935</v>
      </c>
      <c r="L196" s="25" t="s">
        <v>837</v>
      </c>
      <c r="M196" s="25" t="s">
        <v>800</v>
      </c>
      <c r="N196" s="25" t="s">
        <v>800</v>
      </c>
    </row>
    <row r="197" ht="13.5" spans="1:14">
      <c r="A197" s="15"/>
      <c r="B197" s="14"/>
      <c r="C197" s="16"/>
      <c r="D197" s="16"/>
      <c r="E197" s="14"/>
      <c r="F197" s="14"/>
      <c r="G197" s="14"/>
      <c r="H197" s="15" t="s">
        <v>1269</v>
      </c>
      <c r="I197" s="16" t="s">
        <v>846</v>
      </c>
      <c r="J197" s="16"/>
      <c r="K197" s="25" t="s">
        <v>1083</v>
      </c>
      <c r="L197" s="25" t="s">
        <v>1275</v>
      </c>
      <c r="M197" s="25"/>
      <c r="N197" s="25" t="s">
        <v>787</v>
      </c>
    </row>
    <row r="198" ht="24" spans="1:14">
      <c r="A198" s="15"/>
      <c r="B198" s="14"/>
      <c r="C198" s="16"/>
      <c r="D198" s="16"/>
      <c r="E198" s="14"/>
      <c r="F198" s="14" t="s">
        <v>793</v>
      </c>
      <c r="G198" s="15" t="s">
        <v>794</v>
      </c>
      <c r="H198" s="15" t="s">
        <v>1288</v>
      </c>
      <c r="I198" s="16" t="s">
        <v>796</v>
      </c>
      <c r="J198" s="16" t="s">
        <v>1289</v>
      </c>
      <c r="K198" s="25" t="s">
        <v>1043</v>
      </c>
      <c r="L198" s="25" t="s">
        <v>799</v>
      </c>
      <c r="M198" s="25" t="s">
        <v>800</v>
      </c>
      <c r="N198" s="25" t="s">
        <v>800</v>
      </c>
    </row>
    <row r="199" ht="24" spans="1:14">
      <c r="A199" s="14" t="s">
        <v>1290</v>
      </c>
      <c r="B199" s="15" t="s">
        <v>1291</v>
      </c>
      <c r="C199" s="16">
        <v>10</v>
      </c>
      <c r="D199" s="16" t="s">
        <v>1292</v>
      </c>
      <c r="E199" s="15" t="s">
        <v>1293</v>
      </c>
      <c r="F199" s="14" t="s">
        <v>780</v>
      </c>
      <c r="G199" s="15" t="s">
        <v>781</v>
      </c>
      <c r="H199" s="15" t="s">
        <v>1294</v>
      </c>
      <c r="I199" s="16" t="s">
        <v>783</v>
      </c>
      <c r="J199" s="16" t="s">
        <v>931</v>
      </c>
      <c r="K199" s="25" t="s">
        <v>931</v>
      </c>
      <c r="L199" s="25" t="s">
        <v>1295</v>
      </c>
      <c r="M199" s="25" t="s">
        <v>808</v>
      </c>
      <c r="N199" s="25" t="s">
        <v>808</v>
      </c>
    </row>
    <row r="200" ht="24" spans="1:14">
      <c r="A200" s="14"/>
      <c r="B200" s="14"/>
      <c r="C200" s="16"/>
      <c r="D200" s="16"/>
      <c r="E200" s="14"/>
      <c r="F200" s="14" t="s">
        <v>793</v>
      </c>
      <c r="G200" s="15" t="s">
        <v>794</v>
      </c>
      <c r="H200" s="15" t="s">
        <v>1296</v>
      </c>
      <c r="I200" s="16" t="s">
        <v>783</v>
      </c>
      <c r="J200" s="16" t="s">
        <v>931</v>
      </c>
      <c r="K200" s="25" t="s">
        <v>931</v>
      </c>
      <c r="L200" s="25" t="s">
        <v>1295</v>
      </c>
      <c r="M200" s="25" t="s">
        <v>791</v>
      </c>
      <c r="N200" s="25" t="s">
        <v>791</v>
      </c>
    </row>
    <row r="201" ht="24" spans="1:14">
      <c r="A201" s="14"/>
      <c r="B201" s="14"/>
      <c r="C201" s="16"/>
      <c r="D201" s="16"/>
      <c r="E201" s="14"/>
      <c r="F201" s="14" t="s">
        <v>819</v>
      </c>
      <c r="G201" s="15" t="s">
        <v>820</v>
      </c>
      <c r="H201" s="15" t="s">
        <v>1297</v>
      </c>
      <c r="I201" s="16" t="s">
        <v>783</v>
      </c>
      <c r="J201" s="16" t="s">
        <v>851</v>
      </c>
      <c r="K201" s="25" t="s">
        <v>851</v>
      </c>
      <c r="L201" s="25" t="s">
        <v>811</v>
      </c>
      <c r="M201" s="25" t="s">
        <v>787</v>
      </c>
      <c r="N201" s="25" t="s">
        <v>787</v>
      </c>
    </row>
    <row r="202" ht="24" spans="1:14">
      <c r="A202" s="14"/>
      <c r="B202" s="15" t="s">
        <v>1298</v>
      </c>
      <c r="C202" s="16">
        <v>10</v>
      </c>
      <c r="D202" s="16" t="s">
        <v>1299</v>
      </c>
      <c r="E202" s="15" t="s">
        <v>1300</v>
      </c>
      <c r="F202" s="14" t="s">
        <v>780</v>
      </c>
      <c r="G202" s="15" t="s">
        <v>781</v>
      </c>
      <c r="H202" s="15" t="s">
        <v>1301</v>
      </c>
      <c r="I202" s="16" t="s">
        <v>783</v>
      </c>
      <c r="J202" s="16" t="s">
        <v>931</v>
      </c>
      <c r="K202" s="25" t="s">
        <v>931</v>
      </c>
      <c r="L202" s="25" t="s">
        <v>829</v>
      </c>
      <c r="M202" s="25" t="s">
        <v>800</v>
      </c>
      <c r="N202" s="25" t="s">
        <v>800</v>
      </c>
    </row>
    <row r="203" ht="24" spans="1:14">
      <c r="A203" s="14"/>
      <c r="B203" s="14"/>
      <c r="C203" s="16"/>
      <c r="D203" s="16"/>
      <c r="E203" s="14"/>
      <c r="F203" s="14" t="s">
        <v>793</v>
      </c>
      <c r="G203" s="15" t="s">
        <v>794</v>
      </c>
      <c r="H203" s="15" t="s">
        <v>1302</v>
      </c>
      <c r="I203" s="16" t="s">
        <v>783</v>
      </c>
      <c r="J203" s="16" t="s">
        <v>931</v>
      </c>
      <c r="K203" s="25" t="s">
        <v>931</v>
      </c>
      <c r="L203" s="25" t="s">
        <v>1295</v>
      </c>
      <c r="M203" s="25" t="s">
        <v>800</v>
      </c>
      <c r="N203" s="25" t="s">
        <v>800</v>
      </c>
    </row>
    <row r="204" ht="24" spans="1:14">
      <c r="A204" s="14"/>
      <c r="B204" s="14"/>
      <c r="C204" s="16"/>
      <c r="D204" s="16"/>
      <c r="E204" s="14"/>
      <c r="F204" s="14" t="s">
        <v>819</v>
      </c>
      <c r="G204" s="15" t="s">
        <v>820</v>
      </c>
      <c r="H204" s="15" t="s">
        <v>1303</v>
      </c>
      <c r="I204" s="16" t="s">
        <v>783</v>
      </c>
      <c r="J204" s="16" t="s">
        <v>851</v>
      </c>
      <c r="K204" s="25" t="s">
        <v>851</v>
      </c>
      <c r="L204" s="25" t="s">
        <v>811</v>
      </c>
      <c r="M204" s="25" t="s">
        <v>787</v>
      </c>
      <c r="N204" s="25" t="s">
        <v>787</v>
      </c>
    </row>
    <row r="205" ht="36" spans="1:14">
      <c r="A205" s="14" t="s">
        <v>1304</v>
      </c>
      <c r="B205" s="15" t="s">
        <v>1305</v>
      </c>
      <c r="C205" s="16">
        <v>10</v>
      </c>
      <c r="D205" s="16" t="s">
        <v>1292</v>
      </c>
      <c r="E205" s="15" t="s">
        <v>1306</v>
      </c>
      <c r="F205" s="14" t="s">
        <v>780</v>
      </c>
      <c r="G205" s="15" t="s">
        <v>781</v>
      </c>
      <c r="H205" s="15" t="s">
        <v>1307</v>
      </c>
      <c r="I205" s="16" t="s">
        <v>783</v>
      </c>
      <c r="J205" s="16" t="s">
        <v>1308</v>
      </c>
      <c r="K205" s="25" t="s">
        <v>1308</v>
      </c>
      <c r="L205" s="25" t="s">
        <v>881</v>
      </c>
      <c r="M205" s="25" t="s">
        <v>800</v>
      </c>
      <c r="N205" s="25" t="s">
        <v>800</v>
      </c>
    </row>
    <row r="206" ht="24" spans="1:14">
      <c r="A206" s="14"/>
      <c r="B206" s="14"/>
      <c r="C206" s="16"/>
      <c r="D206" s="16"/>
      <c r="E206" s="14"/>
      <c r="F206" s="14" t="s">
        <v>793</v>
      </c>
      <c r="G206" s="15" t="s">
        <v>794</v>
      </c>
      <c r="H206" s="15" t="s">
        <v>1309</v>
      </c>
      <c r="I206" s="16" t="s">
        <v>805</v>
      </c>
      <c r="J206" s="16" t="s">
        <v>1111</v>
      </c>
      <c r="K206" s="25" t="s">
        <v>1111</v>
      </c>
      <c r="L206" s="25" t="s">
        <v>1075</v>
      </c>
      <c r="M206" s="25" t="s">
        <v>800</v>
      </c>
      <c r="N206" s="25" t="s">
        <v>800</v>
      </c>
    </row>
    <row r="207" ht="24" spans="1:14">
      <c r="A207" s="14"/>
      <c r="B207" s="14"/>
      <c r="C207" s="16"/>
      <c r="D207" s="16"/>
      <c r="E207" s="14"/>
      <c r="F207" s="14" t="s">
        <v>819</v>
      </c>
      <c r="G207" s="15" t="s">
        <v>820</v>
      </c>
      <c r="H207" s="15" t="s">
        <v>1310</v>
      </c>
      <c r="I207" s="16" t="s">
        <v>783</v>
      </c>
      <c r="J207" s="16" t="s">
        <v>831</v>
      </c>
      <c r="K207" s="25" t="s">
        <v>831</v>
      </c>
      <c r="L207" s="25" t="s">
        <v>811</v>
      </c>
      <c r="M207" s="25" t="s">
        <v>787</v>
      </c>
      <c r="N207" s="25" t="s">
        <v>787</v>
      </c>
    </row>
    <row r="208" ht="72" spans="1:14">
      <c r="A208" s="14" t="s">
        <v>1311</v>
      </c>
      <c r="B208" s="15" t="s">
        <v>1312</v>
      </c>
      <c r="C208" s="16">
        <v>10</v>
      </c>
      <c r="D208" s="16" t="s">
        <v>1313</v>
      </c>
      <c r="E208" s="15" t="s">
        <v>1314</v>
      </c>
      <c r="F208" s="14" t="s">
        <v>780</v>
      </c>
      <c r="G208" s="15" t="s">
        <v>929</v>
      </c>
      <c r="H208" s="15" t="s">
        <v>1315</v>
      </c>
      <c r="I208" s="16" t="s">
        <v>783</v>
      </c>
      <c r="J208" s="16" t="s">
        <v>810</v>
      </c>
      <c r="K208" s="25" t="s">
        <v>810</v>
      </c>
      <c r="L208" s="25" t="s">
        <v>1316</v>
      </c>
      <c r="M208" s="25" t="s">
        <v>800</v>
      </c>
      <c r="N208" s="25" t="s">
        <v>800</v>
      </c>
    </row>
    <row r="209" ht="84" spans="1:14">
      <c r="A209" s="14"/>
      <c r="B209" s="14"/>
      <c r="C209" s="16"/>
      <c r="D209" s="16"/>
      <c r="E209" s="14"/>
      <c r="F209" s="14" t="s">
        <v>793</v>
      </c>
      <c r="G209" s="15" t="s">
        <v>794</v>
      </c>
      <c r="H209" s="15" t="s">
        <v>1317</v>
      </c>
      <c r="I209" s="16" t="s">
        <v>783</v>
      </c>
      <c r="J209" s="16" t="s">
        <v>810</v>
      </c>
      <c r="K209" s="25" t="s">
        <v>810</v>
      </c>
      <c r="L209" s="25" t="s">
        <v>811</v>
      </c>
      <c r="M209" s="25" t="s">
        <v>800</v>
      </c>
      <c r="N209" s="25" t="s">
        <v>800</v>
      </c>
    </row>
    <row r="210" ht="24" spans="1:14">
      <c r="A210" s="14"/>
      <c r="B210" s="14"/>
      <c r="C210" s="16"/>
      <c r="D210" s="16"/>
      <c r="E210" s="14"/>
      <c r="F210" s="14" t="s">
        <v>819</v>
      </c>
      <c r="G210" s="15" t="s">
        <v>820</v>
      </c>
      <c r="H210" s="15" t="s">
        <v>1318</v>
      </c>
      <c r="I210" s="16" t="s">
        <v>783</v>
      </c>
      <c r="J210" s="16" t="s">
        <v>810</v>
      </c>
      <c r="K210" s="25" t="s">
        <v>810</v>
      </c>
      <c r="L210" s="25" t="s">
        <v>1023</v>
      </c>
      <c r="M210" s="25" t="s">
        <v>787</v>
      </c>
      <c r="N210" s="25" t="s">
        <v>787</v>
      </c>
    </row>
    <row r="211" ht="24" spans="1:14">
      <c r="A211" s="14"/>
      <c r="B211" s="15" t="s">
        <v>1319</v>
      </c>
      <c r="C211" s="16">
        <v>10</v>
      </c>
      <c r="D211" s="16" t="s">
        <v>1320</v>
      </c>
      <c r="E211" s="15" t="s">
        <v>1321</v>
      </c>
      <c r="F211" s="14" t="s">
        <v>780</v>
      </c>
      <c r="G211" s="15" t="s">
        <v>781</v>
      </c>
      <c r="H211" s="15" t="s">
        <v>1322</v>
      </c>
      <c r="I211" s="16" t="s">
        <v>805</v>
      </c>
      <c r="J211" s="16">
        <v>100</v>
      </c>
      <c r="K211" s="25" t="s">
        <v>931</v>
      </c>
      <c r="L211" s="25" t="s">
        <v>1023</v>
      </c>
      <c r="M211" s="25"/>
      <c r="N211" s="25" t="s">
        <v>856</v>
      </c>
    </row>
    <row r="212" ht="72" spans="1:14">
      <c r="A212" s="14"/>
      <c r="B212" s="14"/>
      <c r="C212" s="16"/>
      <c r="D212" s="16"/>
      <c r="E212" s="14"/>
      <c r="F212" s="14"/>
      <c r="G212" s="15" t="s">
        <v>929</v>
      </c>
      <c r="H212" s="15" t="s">
        <v>1323</v>
      </c>
      <c r="I212" s="16" t="s">
        <v>783</v>
      </c>
      <c r="J212" s="16" t="s">
        <v>810</v>
      </c>
      <c r="K212" s="25" t="s">
        <v>810</v>
      </c>
      <c r="L212" s="25" t="s">
        <v>1316</v>
      </c>
      <c r="M212" s="25" t="s">
        <v>800</v>
      </c>
      <c r="N212" s="25" t="s">
        <v>856</v>
      </c>
    </row>
    <row r="213" ht="48" spans="1:14">
      <c r="A213" s="14"/>
      <c r="B213" s="14"/>
      <c r="C213" s="16"/>
      <c r="D213" s="16"/>
      <c r="E213" s="14"/>
      <c r="F213" s="14"/>
      <c r="G213" s="15" t="s">
        <v>909</v>
      </c>
      <c r="H213" s="15" t="s">
        <v>1324</v>
      </c>
      <c r="I213" s="16" t="s">
        <v>805</v>
      </c>
      <c r="J213" s="16">
        <v>100</v>
      </c>
      <c r="K213" s="25">
        <v>100</v>
      </c>
      <c r="L213" s="25" t="s">
        <v>811</v>
      </c>
      <c r="M213" s="25"/>
      <c r="N213" s="25" t="s">
        <v>856</v>
      </c>
    </row>
    <row r="214" ht="96" spans="1:14">
      <c r="A214" s="14"/>
      <c r="B214" s="14"/>
      <c r="C214" s="16"/>
      <c r="D214" s="16"/>
      <c r="E214" s="14"/>
      <c r="F214" s="14" t="s">
        <v>793</v>
      </c>
      <c r="G214" s="15" t="s">
        <v>794</v>
      </c>
      <c r="H214" s="15" t="s">
        <v>1325</v>
      </c>
      <c r="I214" s="16" t="s">
        <v>796</v>
      </c>
      <c r="J214" s="16" t="s">
        <v>797</v>
      </c>
      <c r="K214" s="25" t="s">
        <v>818</v>
      </c>
      <c r="L214" s="25" t="s">
        <v>799</v>
      </c>
      <c r="M214" s="25" t="s">
        <v>800</v>
      </c>
      <c r="N214" s="25" t="s">
        <v>856</v>
      </c>
    </row>
    <row r="215" ht="24" spans="1:14">
      <c r="A215" s="14"/>
      <c r="B215" s="14"/>
      <c r="C215" s="16"/>
      <c r="D215" s="16"/>
      <c r="E215" s="14"/>
      <c r="F215" s="14" t="s">
        <v>819</v>
      </c>
      <c r="G215" s="15" t="s">
        <v>820</v>
      </c>
      <c r="H215" s="15" t="s">
        <v>1318</v>
      </c>
      <c r="I215" s="16" t="s">
        <v>783</v>
      </c>
      <c r="J215" s="16" t="s">
        <v>810</v>
      </c>
      <c r="K215" s="25" t="s">
        <v>810</v>
      </c>
      <c r="L215" s="25" t="s">
        <v>811</v>
      </c>
      <c r="M215" s="25" t="s">
        <v>787</v>
      </c>
      <c r="N215" s="25" t="s">
        <v>787</v>
      </c>
    </row>
    <row r="216" ht="24" spans="1:14">
      <c r="A216" s="14" t="s">
        <v>1326</v>
      </c>
      <c r="B216" s="15" t="s">
        <v>1327</v>
      </c>
      <c r="C216" s="16">
        <v>10</v>
      </c>
      <c r="D216" s="16" t="s">
        <v>1328</v>
      </c>
      <c r="E216" s="15" t="s">
        <v>1329</v>
      </c>
      <c r="F216" s="14" t="s">
        <v>780</v>
      </c>
      <c r="G216" s="15" t="s">
        <v>929</v>
      </c>
      <c r="H216" s="15" t="s">
        <v>1330</v>
      </c>
      <c r="I216" s="16" t="s">
        <v>783</v>
      </c>
      <c r="J216" s="16" t="s">
        <v>810</v>
      </c>
      <c r="K216" s="25" t="s">
        <v>810</v>
      </c>
      <c r="L216" s="25" t="s">
        <v>811</v>
      </c>
      <c r="M216" s="25" t="s">
        <v>849</v>
      </c>
      <c r="N216" s="25" t="s">
        <v>849</v>
      </c>
    </row>
    <row r="217" ht="24" spans="1:14">
      <c r="A217" s="14"/>
      <c r="B217" s="14"/>
      <c r="C217" s="16"/>
      <c r="D217" s="16"/>
      <c r="E217" s="14"/>
      <c r="F217" s="14" t="s">
        <v>793</v>
      </c>
      <c r="G217" s="15" t="s">
        <v>794</v>
      </c>
      <c r="H217" s="15" t="s">
        <v>1331</v>
      </c>
      <c r="I217" s="16" t="s">
        <v>796</v>
      </c>
      <c r="J217" s="16" t="s">
        <v>797</v>
      </c>
      <c r="K217" s="25" t="s">
        <v>797</v>
      </c>
      <c r="L217" s="25" t="s">
        <v>799</v>
      </c>
      <c r="M217" s="25" t="s">
        <v>856</v>
      </c>
      <c r="N217" s="25" t="s">
        <v>856</v>
      </c>
    </row>
    <row r="218" ht="24" spans="1:14">
      <c r="A218" s="14"/>
      <c r="B218" s="14"/>
      <c r="C218" s="16"/>
      <c r="D218" s="16"/>
      <c r="E218" s="14"/>
      <c r="F218" s="14" t="s">
        <v>819</v>
      </c>
      <c r="G218" s="15" t="s">
        <v>820</v>
      </c>
      <c r="H218" s="15" t="s">
        <v>840</v>
      </c>
      <c r="I218" s="16" t="s">
        <v>783</v>
      </c>
      <c r="J218" s="16" t="s">
        <v>810</v>
      </c>
      <c r="K218" s="25" t="s">
        <v>810</v>
      </c>
      <c r="L218" s="25" t="s">
        <v>811</v>
      </c>
      <c r="M218" s="25" t="s">
        <v>787</v>
      </c>
      <c r="N218" s="25" t="s">
        <v>787</v>
      </c>
    </row>
    <row r="219" ht="84" spans="1:14">
      <c r="A219" s="14" t="s">
        <v>1332</v>
      </c>
      <c r="B219" s="15" t="s">
        <v>1333</v>
      </c>
      <c r="C219" s="16">
        <v>10</v>
      </c>
      <c r="D219" s="16" t="s">
        <v>1334</v>
      </c>
      <c r="E219" s="15" t="s">
        <v>1335</v>
      </c>
      <c r="F219" s="14" t="s">
        <v>780</v>
      </c>
      <c r="G219" s="15" t="s">
        <v>781</v>
      </c>
      <c r="H219" s="15" t="s">
        <v>1336</v>
      </c>
      <c r="I219" s="16" t="s">
        <v>783</v>
      </c>
      <c r="J219" s="16" t="s">
        <v>785</v>
      </c>
      <c r="K219" s="25" t="s">
        <v>785</v>
      </c>
      <c r="L219" s="25" t="s">
        <v>1337</v>
      </c>
      <c r="M219" s="25" t="s">
        <v>808</v>
      </c>
      <c r="N219" s="25" t="s">
        <v>808</v>
      </c>
    </row>
    <row r="220" ht="72" spans="1:14">
      <c r="A220" s="14"/>
      <c r="B220" s="14"/>
      <c r="C220" s="16"/>
      <c r="D220" s="16"/>
      <c r="E220" s="14"/>
      <c r="F220" s="14" t="s">
        <v>793</v>
      </c>
      <c r="G220" s="15" t="s">
        <v>794</v>
      </c>
      <c r="H220" s="15" t="s">
        <v>1338</v>
      </c>
      <c r="I220" s="16" t="s">
        <v>796</v>
      </c>
      <c r="J220" s="16" t="s">
        <v>797</v>
      </c>
      <c r="K220" s="25" t="s">
        <v>797</v>
      </c>
      <c r="L220" s="25" t="s">
        <v>799</v>
      </c>
      <c r="M220" s="25" t="s">
        <v>800</v>
      </c>
      <c r="N220" s="25" t="s">
        <v>800</v>
      </c>
    </row>
    <row r="221" ht="60" spans="1:14">
      <c r="A221" s="14"/>
      <c r="B221" s="15" t="s">
        <v>1339</v>
      </c>
      <c r="C221" s="16">
        <v>10</v>
      </c>
      <c r="D221" s="16" t="s">
        <v>1340</v>
      </c>
      <c r="E221" s="15" t="s">
        <v>1341</v>
      </c>
      <c r="F221" s="14" t="s">
        <v>780</v>
      </c>
      <c r="G221" s="15" t="s">
        <v>781</v>
      </c>
      <c r="H221" s="15" t="s">
        <v>1342</v>
      </c>
      <c r="I221" s="16" t="s">
        <v>783</v>
      </c>
      <c r="J221" s="16" t="s">
        <v>789</v>
      </c>
      <c r="K221" s="25" t="s">
        <v>789</v>
      </c>
      <c r="L221" s="25" t="s">
        <v>1337</v>
      </c>
      <c r="M221" s="25" t="s">
        <v>849</v>
      </c>
      <c r="N221" s="25" t="s">
        <v>849</v>
      </c>
    </row>
    <row r="222" ht="60" spans="1:14">
      <c r="A222" s="14"/>
      <c r="B222" s="14"/>
      <c r="C222" s="16"/>
      <c r="D222" s="16"/>
      <c r="E222" s="14"/>
      <c r="F222" s="14" t="s">
        <v>793</v>
      </c>
      <c r="G222" s="15" t="s">
        <v>794</v>
      </c>
      <c r="H222" s="15" t="s">
        <v>1343</v>
      </c>
      <c r="I222" s="16" t="s">
        <v>796</v>
      </c>
      <c r="J222" s="16" t="s">
        <v>797</v>
      </c>
      <c r="K222" s="25" t="s">
        <v>797</v>
      </c>
      <c r="L222" s="25" t="s">
        <v>799</v>
      </c>
      <c r="M222" s="25" t="s">
        <v>791</v>
      </c>
      <c r="N222" s="25" t="s">
        <v>791</v>
      </c>
    </row>
    <row r="223" ht="36" spans="1:14">
      <c r="A223" s="14"/>
      <c r="B223" s="15" t="s">
        <v>1344</v>
      </c>
      <c r="C223" s="16">
        <v>10</v>
      </c>
      <c r="D223" s="16" t="s">
        <v>1345</v>
      </c>
      <c r="E223" s="15" t="s">
        <v>1346</v>
      </c>
      <c r="F223" s="14" t="s">
        <v>780</v>
      </c>
      <c r="G223" s="15" t="s">
        <v>781</v>
      </c>
      <c r="H223" s="15" t="s">
        <v>1347</v>
      </c>
      <c r="I223" s="16" t="s">
        <v>783</v>
      </c>
      <c r="J223" s="16" t="s">
        <v>808</v>
      </c>
      <c r="K223" s="25" t="s">
        <v>808</v>
      </c>
      <c r="L223" s="25" t="s">
        <v>1348</v>
      </c>
      <c r="M223" s="25" t="s">
        <v>849</v>
      </c>
      <c r="N223" s="25" t="s">
        <v>849</v>
      </c>
    </row>
    <row r="224" ht="36" spans="1:14">
      <c r="A224" s="14"/>
      <c r="B224" s="14"/>
      <c r="C224" s="16"/>
      <c r="D224" s="16"/>
      <c r="E224" s="14"/>
      <c r="F224" s="14" t="s">
        <v>793</v>
      </c>
      <c r="G224" s="15" t="s">
        <v>794</v>
      </c>
      <c r="H224" s="15" t="s">
        <v>1349</v>
      </c>
      <c r="I224" s="16" t="s">
        <v>783</v>
      </c>
      <c r="J224" s="16" t="s">
        <v>808</v>
      </c>
      <c r="K224" s="25" t="s">
        <v>808</v>
      </c>
      <c r="L224" s="25" t="s">
        <v>811</v>
      </c>
      <c r="M224" s="25" t="s">
        <v>791</v>
      </c>
      <c r="N224" s="25" t="s">
        <v>791</v>
      </c>
    </row>
    <row r="225" ht="60" spans="1:14">
      <c r="A225" s="14"/>
      <c r="B225" s="15" t="s">
        <v>1350</v>
      </c>
      <c r="C225" s="16">
        <v>10</v>
      </c>
      <c r="D225" s="16" t="s">
        <v>1351</v>
      </c>
      <c r="E225" s="15" t="s">
        <v>1352</v>
      </c>
      <c r="F225" s="14" t="s">
        <v>780</v>
      </c>
      <c r="G225" s="15" t="s">
        <v>781</v>
      </c>
      <c r="H225" s="15" t="s">
        <v>1353</v>
      </c>
      <c r="I225" s="16" t="s">
        <v>783</v>
      </c>
      <c r="J225" s="16" t="s">
        <v>787</v>
      </c>
      <c r="K225" s="25" t="s">
        <v>787</v>
      </c>
      <c r="L225" s="25" t="s">
        <v>1348</v>
      </c>
      <c r="M225" s="25" t="s">
        <v>808</v>
      </c>
      <c r="N225" s="25" t="s">
        <v>808</v>
      </c>
    </row>
    <row r="226" ht="60" spans="1:14">
      <c r="A226" s="14"/>
      <c r="B226" s="14"/>
      <c r="C226" s="16"/>
      <c r="D226" s="16"/>
      <c r="E226" s="14"/>
      <c r="F226" s="14" t="s">
        <v>793</v>
      </c>
      <c r="G226" s="15" t="s">
        <v>794</v>
      </c>
      <c r="H226" s="15" t="s">
        <v>1354</v>
      </c>
      <c r="I226" s="16" t="s">
        <v>796</v>
      </c>
      <c r="J226" s="16" t="s">
        <v>797</v>
      </c>
      <c r="K226" s="25" t="s">
        <v>797</v>
      </c>
      <c r="L226" s="25" t="s">
        <v>799</v>
      </c>
      <c r="M226" s="25" t="s">
        <v>800</v>
      </c>
      <c r="N226" s="25" t="s">
        <v>800</v>
      </c>
    </row>
    <row r="227" ht="24" spans="1:14">
      <c r="A227" s="14"/>
      <c r="B227" s="15" t="s">
        <v>1355</v>
      </c>
      <c r="C227" s="16">
        <v>10</v>
      </c>
      <c r="D227" s="16" t="s">
        <v>1356</v>
      </c>
      <c r="E227" s="15" t="s">
        <v>1357</v>
      </c>
      <c r="F227" s="14" t="s">
        <v>780</v>
      </c>
      <c r="G227" s="15" t="s">
        <v>781</v>
      </c>
      <c r="H227" s="15" t="s">
        <v>1358</v>
      </c>
      <c r="I227" s="16" t="s">
        <v>783</v>
      </c>
      <c r="J227" s="16" t="s">
        <v>1083</v>
      </c>
      <c r="K227" s="25" t="s">
        <v>1083</v>
      </c>
      <c r="L227" s="25" t="s">
        <v>1348</v>
      </c>
      <c r="M227" s="25" t="s">
        <v>808</v>
      </c>
      <c r="N227" s="25" t="s">
        <v>808</v>
      </c>
    </row>
    <row r="228" ht="36" spans="1:14">
      <c r="A228" s="14"/>
      <c r="B228" s="14"/>
      <c r="C228" s="16"/>
      <c r="D228" s="16"/>
      <c r="E228" s="14"/>
      <c r="F228" s="14" t="s">
        <v>793</v>
      </c>
      <c r="G228" s="15" t="s">
        <v>794</v>
      </c>
      <c r="H228" s="15" t="s">
        <v>1359</v>
      </c>
      <c r="I228" s="16" t="s">
        <v>796</v>
      </c>
      <c r="J228" s="16" t="s">
        <v>1036</v>
      </c>
      <c r="K228" s="25" t="s">
        <v>1036</v>
      </c>
      <c r="L228" s="25" t="s">
        <v>799</v>
      </c>
      <c r="M228" s="25" t="s">
        <v>800</v>
      </c>
      <c r="N228" s="25" t="s">
        <v>800</v>
      </c>
    </row>
    <row r="229" ht="36" spans="1:14">
      <c r="A229" s="14"/>
      <c r="B229" s="15" t="s">
        <v>1360</v>
      </c>
      <c r="C229" s="16">
        <v>10</v>
      </c>
      <c r="D229" s="16" t="s">
        <v>1361</v>
      </c>
      <c r="E229" s="15" t="s">
        <v>1362</v>
      </c>
      <c r="F229" s="14" t="s">
        <v>780</v>
      </c>
      <c r="G229" s="15" t="s">
        <v>781</v>
      </c>
      <c r="H229" s="15" t="s">
        <v>1363</v>
      </c>
      <c r="I229" s="16" t="s">
        <v>783</v>
      </c>
      <c r="J229" s="16" t="s">
        <v>1175</v>
      </c>
      <c r="K229" s="25" t="s">
        <v>1175</v>
      </c>
      <c r="L229" s="25" t="s">
        <v>1348</v>
      </c>
      <c r="M229" s="25" t="s">
        <v>849</v>
      </c>
      <c r="N229" s="25" t="s">
        <v>849</v>
      </c>
    </row>
    <row r="230" ht="36" spans="1:14">
      <c r="A230" s="14"/>
      <c r="B230" s="14"/>
      <c r="C230" s="16"/>
      <c r="D230" s="16"/>
      <c r="E230" s="14"/>
      <c r="F230" s="14" t="s">
        <v>793</v>
      </c>
      <c r="G230" s="15" t="s">
        <v>794</v>
      </c>
      <c r="H230" s="15" t="s">
        <v>1364</v>
      </c>
      <c r="I230" s="16" t="s">
        <v>783</v>
      </c>
      <c r="J230" s="16" t="s">
        <v>808</v>
      </c>
      <c r="K230" s="25" t="s">
        <v>808</v>
      </c>
      <c r="L230" s="25" t="s">
        <v>811</v>
      </c>
      <c r="M230" s="25" t="s">
        <v>791</v>
      </c>
      <c r="N230" s="25" t="s">
        <v>791</v>
      </c>
    </row>
    <row r="231" ht="60" spans="1:14">
      <c r="A231" s="14"/>
      <c r="B231" s="15" t="s">
        <v>1365</v>
      </c>
      <c r="C231" s="16">
        <v>10</v>
      </c>
      <c r="D231" s="16" t="s">
        <v>1366</v>
      </c>
      <c r="E231" s="15" t="s">
        <v>1367</v>
      </c>
      <c r="F231" s="14" t="s">
        <v>780</v>
      </c>
      <c r="G231" s="15" t="s">
        <v>781</v>
      </c>
      <c r="H231" s="15" t="s">
        <v>1368</v>
      </c>
      <c r="I231" s="16" t="s">
        <v>783</v>
      </c>
      <c r="J231" s="16" t="s">
        <v>1369</v>
      </c>
      <c r="K231" s="25" t="s">
        <v>1369</v>
      </c>
      <c r="L231" s="25" t="s">
        <v>1348</v>
      </c>
      <c r="M231" s="25" t="s">
        <v>849</v>
      </c>
      <c r="N231" s="25" t="s">
        <v>849</v>
      </c>
    </row>
    <row r="232" ht="60" spans="1:14">
      <c r="A232" s="14"/>
      <c r="B232" s="14"/>
      <c r="C232" s="16"/>
      <c r="D232" s="16"/>
      <c r="E232" s="14"/>
      <c r="F232" s="14" t="s">
        <v>793</v>
      </c>
      <c r="G232" s="15" t="s">
        <v>794</v>
      </c>
      <c r="H232" s="15" t="s">
        <v>1370</v>
      </c>
      <c r="I232" s="16" t="s">
        <v>783</v>
      </c>
      <c r="J232" s="16" t="s">
        <v>931</v>
      </c>
      <c r="K232" s="25" t="s">
        <v>931</v>
      </c>
      <c r="L232" s="25" t="s">
        <v>811</v>
      </c>
      <c r="M232" s="25" t="s">
        <v>791</v>
      </c>
      <c r="N232" s="25" t="s">
        <v>791</v>
      </c>
    </row>
    <row r="233" ht="24" spans="1:14">
      <c r="A233" s="14" t="s">
        <v>1371</v>
      </c>
      <c r="B233" s="15" t="s">
        <v>868</v>
      </c>
      <c r="C233" s="16">
        <v>10</v>
      </c>
      <c r="D233" s="16" t="s">
        <v>1372</v>
      </c>
      <c r="E233" s="15" t="s">
        <v>1373</v>
      </c>
      <c r="F233" s="14" t="s">
        <v>780</v>
      </c>
      <c r="G233" s="15" t="s">
        <v>781</v>
      </c>
      <c r="H233" s="15" t="s">
        <v>1374</v>
      </c>
      <c r="I233" s="16" t="s">
        <v>783</v>
      </c>
      <c r="J233" s="16" t="s">
        <v>1375</v>
      </c>
      <c r="K233" s="25" t="s">
        <v>1375</v>
      </c>
      <c r="L233" s="25" t="s">
        <v>848</v>
      </c>
      <c r="M233" s="25" t="s">
        <v>808</v>
      </c>
      <c r="N233" s="25" t="s">
        <v>808</v>
      </c>
    </row>
    <row r="234" ht="24" spans="1:14">
      <c r="A234" s="14"/>
      <c r="B234" s="14"/>
      <c r="C234" s="16"/>
      <c r="D234" s="16"/>
      <c r="E234" s="14"/>
      <c r="F234" s="14" t="s">
        <v>793</v>
      </c>
      <c r="G234" s="15" t="s">
        <v>794</v>
      </c>
      <c r="H234" s="15" t="s">
        <v>1376</v>
      </c>
      <c r="I234" s="16" t="s">
        <v>796</v>
      </c>
      <c r="J234" s="16" t="s">
        <v>1377</v>
      </c>
      <c r="K234" s="25" t="s">
        <v>1377</v>
      </c>
      <c r="L234" s="25" t="s">
        <v>799</v>
      </c>
      <c r="M234" s="25" t="s">
        <v>791</v>
      </c>
      <c r="N234" s="25" t="s">
        <v>791</v>
      </c>
    </row>
    <row r="235" ht="24" spans="1:14">
      <c r="A235" s="14"/>
      <c r="B235" s="14"/>
      <c r="C235" s="16"/>
      <c r="D235" s="16"/>
      <c r="E235" s="14"/>
      <c r="F235" s="14" t="s">
        <v>819</v>
      </c>
      <c r="G235" s="15" t="s">
        <v>820</v>
      </c>
      <c r="H235" s="15" t="s">
        <v>1378</v>
      </c>
      <c r="I235" s="16" t="s">
        <v>783</v>
      </c>
      <c r="J235" s="16" t="s">
        <v>851</v>
      </c>
      <c r="K235" s="25" t="s">
        <v>851</v>
      </c>
      <c r="L235" s="25" t="s">
        <v>811</v>
      </c>
      <c r="M235" s="25" t="s">
        <v>787</v>
      </c>
      <c r="N235" s="25" t="s">
        <v>787</v>
      </c>
    </row>
    <row r="236" ht="36" spans="1:14">
      <c r="A236" s="14" t="s">
        <v>1379</v>
      </c>
      <c r="B236" s="15" t="s">
        <v>868</v>
      </c>
      <c r="C236" s="16">
        <v>10</v>
      </c>
      <c r="D236" s="16" t="s">
        <v>1380</v>
      </c>
      <c r="E236" s="15" t="s">
        <v>1381</v>
      </c>
      <c r="F236" s="14" t="s">
        <v>780</v>
      </c>
      <c r="G236" s="15" t="s">
        <v>781</v>
      </c>
      <c r="H236" s="15" t="s">
        <v>1382</v>
      </c>
      <c r="I236" s="16" t="s">
        <v>783</v>
      </c>
      <c r="J236" s="16" t="s">
        <v>1383</v>
      </c>
      <c r="K236" s="25" t="s">
        <v>1383</v>
      </c>
      <c r="L236" s="25" t="s">
        <v>848</v>
      </c>
      <c r="M236" s="25" t="s">
        <v>849</v>
      </c>
      <c r="N236" s="25" t="s">
        <v>849</v>
      </c>
    </row>
    <row r="237" ht="36" spans="1:14">
      <c r="A237" s="14"/>
      <c r="B237" s="14"/>
      <c r="C237" s="16"/>
      <c r="D237" s="16"/>
      <c r="E237" s="14"/>
      <c r="F237" s="14" t="s">
        <v>793</v>
      </c>
      <c r="G237" s="15" t="s">
        <v>794</v>
      </c>
      <c r="H237" s="15" t="s">
        <v>1384</v>
      </c>
      <c r="I237" s="16" t="s">
        <v>805</v>
      </c>
      <c r="J237" s="16" t="s">
        <v>931</v>
      </c>
      <c r="K237" s="25" t="s">
        <v>931</v>
      </c>
      <c r="L237" s="25" t="s">
        <v>811</v>
      </c>
      <c r="M237" s="25" t="s">
        <v>856</v>
      </c>
      <c r="N237" s="25" t="s">
        <v>856</v>
      </c>
    </row>
    <row r="238" ht="24" spans="1:14">
      <c r="A238" s="14"/>
      <c r="B238" s="14"/>
      <c r="C238" s="16"/>
      <c r="D238" s="16"/>
      <c r="E238" s="14"/>
      <c r="F238" s="14" t="s">
        <v>819</v>
      </c>
      <c r="G238" s="15" t="s">
        <v>820</v>
      </c>
      <c r="H238" s="15" t="s">
        <v>1385</v>
      </c>
      <c r="I238" s="16" t="s">
        <v>783</v>
      </c>
      <c r="J238" s="16" t="s">
        <v>851</v>
      </c>
      <c r="K238" s="25" t="s">
        <v>851</v>
      </c>
      <c r="L238" s="25" t="s">
        <v>811</v>
      </c>
      <c r="M238" s="25" t="s">
        <v>787</v>
      </c>
      <c r="N238" s="25" t="s">
        <v>787</v>
      </c>
    </row>
    <row r="239" ht="36" spans="1:14">
      <c r="A239" s="14" t="s">
        <v>1386</v>
      </c>
      <c r="B239" s="15" t="s">
        <v>868</v>
      </c>
      <c r="C239" s="16">
        <v>10</v>
      </c>
      <c r="D239" s="16" t="s">
        <v>1387</v>
      </c>
      <c r="E239" s="15" t="s">
        <v>1381</v>
      </c>
      <c r="F239" s="14" t="s">
        <v>780</v>
      </c>
      <c r="G239" s="15" t="s">
        <v>781</v>
      </c>
      <c r="H239" s="15" t="s">
        <v>1382</v>
      </c>
      <c r="I239" s="16" t="s">
        <v>783</v>
      </c>
      <c r="J239" s="16" t="s">
        <v>1211</v>
      </c>
      <c r="K239" s="25" t="s">
        <v>1211</v>
      </c>
      <c r="L239" s="25" t="s">
        <v>848</v>
      </c>
      <c r="M239" s="25" t="s">
        <v>849</v>
      </c>
      <c r="N239" s="25" t="s">
        <v>849</v>
      </c>
    </row>
    <row r="240" ht="36" spans="1:14">
      <c r="A240" s="14"/>
      <c r="B240" s="14"/>
      <c r="C240" s="16"/>
      <c r="D240" s="16"/>
      <c r="E240" s="14"/>
      <c r="F240" s="14" t="s">
        <v>793</v>
      </c>
      <c r="G240" s="15" t="s">
        <v>794</v>
      </c>
      <c r="H240" s="15" t="s">
        <v>1384</v>
      </c>
      <c r="I240" s="16" t="s">
        <v>805</v>
      </c>
      <c r="J240" s="16" t="s">
        <v>931</v>
      </c>
      <c r="K240" s="25" t="s">
        <v>931</v>
      </c>
      <c r="L240" s="25" t="s">
        <v>811</v>
      </c>
      <c r="M240" s="25" t="s">
        <v>856</v>
      </c>
      <c r="N240" s="25" t="s">
        <v>856</v>
      </c>
    </row>
    <row r="241" ht="24" spans="1:14">
      <c r="A241" s="14"/>
      <c r="B241" s="14"/>
      <c r="C241" s="16"/>
      <c r="D241" s="16"/>
      <c r="E241" s="14"/>
      <c r="F241" s="14" t="s">
        <v>819</v>
      </c>
      <c r="G241" s="15" t="s">
        <v>820</v>
      </c>
      <c r="H241" s="15" t="s">
        <v>1385</v>
      </c>
      <c r="I241" s="16" t="s">
        <v>783</v>
      </c>
      <c r="J241" s="16" t="s">
        <v>851</v>
      </c>
      <c r="K241" s="25" t="s">
        <v>851</v>
      </c>
      <c r="L241" s="25" t="s">
        <v>811</v>
      </c>
      <c r="M241" s="25" t="s">
        <v>787</v>
      </c>
      <c r="N241" s="25" t="s">
        <v>787</v>
      </c>
    </row>
    <row r="242" ht="24" spans="1:14">
      <c r="A242" s="14" t="s">
        <v>1388</v>
      </c>
      <c r="B242" s="15" t="s">
        <v>868</v>
      </c>
      <c r="C242" s="16">
        <v>10</v>
      </c>
      <c r="D242" s="16" t="s">
        <v>1389</v>
      </c>
      <c r="E242" s="15" t="s">
        <v>1390</v>
      </c>
      <c r="F242" s="14" t="s">
        <v>780</v>
      </c>
      <c r="G242" s="15" t="s">
        <v>781</v>
      </c>
      <c r="H242" s="15" t="s">
        <v>1391</v>
      </c>
      <c r="I242" s="16" t="s">
        <v>783</v>
      </c>
      <c r="J242" s="16" t="s">
        <v>1392</v>
      </c>
      <c r="K242" s="25" t="s">
        <v>1392</v>
      </c>
      <c r="L242" s="25" t="s">
        <v>848</v>
      </c>
      <c r="M242" s="25" t="s">
        <v>800</v>
      </c>
      <c r="N242" s="25" t="s">
        <v>800</v>
      </c>
    </row>
    <row r="243" ht="48" spans="1:14">
      <c r="A243" s="14"/>
      <c r="B243" s="14"/>
      <c r="C243" s="16"/>
      <c r="D243" s="16"/>
      <c r="E243" s="14"/>
      <c r="F243" s="14" t="s">
        <v>793</v>
      </c>
      <c r="G243" s="15" t="s">
        <v>794</v>
      </c>
      <c r="H243" s="15" t="s">
        <v>1393</v>
      </c>
      <c r="I243" s="16" t="s">
        <v>805</v>
      </c>
      <c r="J243" s="16" t="s">
        <v>931</v>
      </c>
      <c r="K243" s="25" t="s">
        <v>931</v>
      </c>
      <c r="L243" s="25" t="s">
        <v>811</v>
      </c>
      <c r="M243" s="25" t="s">
        <v>800</v>
      </c>
      <c r="N243" s="25" t="s">
        <v>800</v>
      </c>
    </row>
    <row r="244" ht="24" spans="1:14">
      <c r="A244" s="14"/>
      <c r="B244" s="14"/>
      <c r="C244" s="16"/>
      <c r="D244" s="16"/>
      <c r="E244" s="14"/>
      <c r="F244" s="14" t="s">
        <v>819</v>
      </c>
      <c r="G244" s="15" t="s">
        <v>820</v>
      </c>
      <c r="H244" s="15" t="s">
        <v>1385</v>
      </c>
      <c r="I244" s="16" t="s">
        <v>783</v>
      </c>
      <c r="J244" s="16" t="s">
        <v>851</v>
      </c>
      <c r="K244" s="25" t="s">
        <v>851</v>
      </c>
      <c r="L244" s="25" t="s">
        <v>811</v>
      </c>
      <c r="M244" s="25" t="s">
        <v>787</v>
      </c>
      <c r="N244" s="25" t="s">
        <v>787</v>
      </c>
    </row>
    <row r="245" ht="36" spans="1:14">
      <c r="A245" s="14" t="s">
        <v>1394</v>
      </c>
      <c r="B245" s="15" t="s">
        <v>868</v>
      </c>
      <c r="C245" s="16">
        <v>10</v>
      </c>
      <c r="D245" s="16" t="s">
        <v>1395</v>
      </c>
      <c r="E245" s="15" t="s">
        <v>1396</v>
      </c>
      <c r="F245" s="14" t="s">
        <v>780</v>
      </c>
      <c r="G245" s="15" t="s">
        <v>781</v>
      </c>
      <c r="H245" s="15" t="s">
        <v>1382</v>
      </c>
      <c r="I245" s="16" t="s">
        <v>846</v>
      </c>
      <c r="J245" s="16" t="s">
        <v>1397</v>
      </c>
      <c r="K245" s="25" t="s">
        <v>1397</v>
      </c>
      <c r="L245" s="25" t="s">
        <v>848</v>
      </c>
      <c r="M245" s="25" t="s">
        <v>849</v>
      </c>
      <c r="N245" s="25" t="s">
        <v>849</v>
      </c>
    </row>
    <row r="246" ht="24" spans="1:14">
      <c r="A246" s="14"/>
      <c r="B246" s="14"/>
      <c r="C246" s="16"/>
      <c r="D246" s="16"/>
      <c r="E246" s="14"/>
      <c r="F246" s="14" t="s">
        <v>793</v>
      </c>
      <c r="G246" s="15" t="s">
        <v>794</v>
      </c>
      <c r="H246" s="15" t="s">
        <v>1398</v>
      </c>
      <c r="I246" s="16" t="s">
        <v>805</v>
      </c>
      <c r="J246" s="16" t="s">
        <v>931</v>
      </c>
      <c r="K246" s="25" t="s">
        <v>931</v>
      </c>
      <c r="L246" s="25" t="s">
        <v>811</v>
      </c>
      <c r="M246" s="25" t="s">
        <v>856</v>
      </c>
      <c r="N246" s="25" t="s">
        <v>856</v>
      </c>
    </row>
    <row r="247" ht="24" spans="1:14">
      <c r="A247" s="14"/>
      <c r="B247" s="14"/>
      <c r="C247" s="16"/>
      <c r="D247" s="16"/>
      <c r="E247" s="14"/>
      <c r="F247" s="14" t="s">
        <v>819</v>
      </c>
      <c r="G247" s="15" t="s">
        <v>820</v>
      </c>
      <c r="H247" s="15" t="s">
        <v>1385</v>
      </c>
      <c r="I247" s="16" t="s">
        <v>783</v>
      </c>
      <c r="J247" s="16" t="s">
        <v>851</v>
      </c>
      <c r="K247" s="25" t="s">
        <v>851</v>
      </c>
      <c r="L247" s="25" t="s">
        <v>811</v>
      </c>
      <c r="M247" s="25" t="s">
        <v>787</v>
      </c>
      <c r="N247" s="25" t="s">
        <v>787</v>
      </c>
    </row>
    <row r="248" ht="36" spans="1:14">
      <c r="A248" s="14" t="s">
        <v>1399</v>
      </c>
      <c r="B248" s="15" t="s">
        <v>868</v>
      </c>
      <c r="C248" s="16">
        <v>10</v>
      </c>
      <c r="D248" s="16" t="s">
        <v>1400</v>
      </c>
      <c r="E248" s="15" t="s">
        <v>1401</v>
      </c>
      <c r="F248" s="14" t="s">
        <v>780</v>
      </c>
      <c r="G248" s="15" t="s">
        <v>781</v>
      </c>
      <c r="H248" s="15" t="s">
        <v>1382</v>
      </c>
      <c r="I248" s="16" t="s">
        <v>846</v>
      </c>
      <c r="J248" s="16" t="s">
        <v>1392</v>
      </c>
      <c r="K248" s="25" t="s">
        <v>1392</v>
      </c>
      <c r="L248" s="25" t="s">
        <v>848</v>
      </c>
      <c r="M248" s="25" t="s">
        <v>849</v>
      </c>
      <c r="N248" s="25" t="s">
        <v>849</v>
      </c>
    </row>
    <row r="249" ht="13.5" spans="1:14">
      <c r="A249" s="14"/>
      <c r="B249" s="14"/>
      <c r="C249" s="16"/>
      <c r="D249" s="16"/>
      <c r="E249" s="14"/>
      <c r="F249" s="14" t="s">
        <v>793</v>
      </c>
      <c r="G249" s="15" t="s">
        <v>794</v>
      </c>
      <c r="H249" s="15" t="s">
        <v>1402</v>
      </c>
      <c r="I249" s="16" t="s">
        <v>805</v>
      </c>
      <c r="J249" s="16" t="s">
        <v>931</v>
      </c>
      <c r="K249" s="25" t="s">
        <v>931</v>
      </c>
      <c r="L249" s="25" t="s">
        <v>811</v>
      </c>
      <c r="M249" s="25" t="s">
        <v>856</v>
      </c>
      <c r="N249" s="25" t="s">
        <v>856</v>
      </c>
    </row>
    <row r="250" ht="24" spans="1:14">
      <c r="A250" s="14"/>
      <c r="B250" s="14"/>
      <c r="C250" s="16"/>
      <c r="D250" s="16"/>
      <c r="E250" s="14"/>
      <c r="F250" s="14" t="s">
        <v>819</v>
      </c>
      <c r="G250" s="15" t="s">
        <v>820</v>
      </c>
      <c r="H250" s="15" t="s">
        <v>1378</v>
      </c>
      <c r="I250" s="16" t="s">
        <v>783</v>
      </c>
      <c r="J250" s="16" t="s">
        <v>851</v>
      </c>
      <c r="K250" s="25" t="s">
        <v>851</v>
      </c>
      <c r="L250" s="25" t="s">
        <v>811</v>
      </c>
      <c r="M250" s="25" t="s">
        <v>787</v>
      </c>
      <c r="N250" s="25" t="s">
        <v>787</v>
      </c>
    </row>
    <row r="251" ht="24" spans="1:14">
      <c r="A251" s="14" t="s">
        <v>1403</v>
      </c>
      <c r="B251" s="15" t="s">
        <v>868</v>
      </c>
      <c r="C251" s="16">
        <v>10</v>
      </c>
      <c r="D251" s="16" t="s">
        <v>1404</v>
      </c>
      <c r="E251" s="15" t="s">
        <v>1381</v>
      </c>
      <c r="F251" s="14" t="s">
        <v>780</v>
      </c>
      <c r="G251" s="15" t="s">
        <v>781</v>
      </c>
      <c r="H251" s="15" t="s">
        <v>1391</v>
      </c>
      <c r="I251" s="16" t="s">
        <v>783</v>
      </c>
      <c r="J251" s="16" t="s">
        <v>1405</v>
      </c>
      <c r="K251" s="25" t="s">
        <v>1405</v>
      </c>
      <c r="L251" s="25" t="s">
        <v>848</v>
      </c>
      <c r="M251" s="25" t="s">
        <v>849</v>
      </c>
      <c r="N251" s="25" t="s">
        <v>849</v>
      </c>
    </row>
    <row r="252" ht="36" spans="1:14">
      <c r="A252" s="14"/>
      <c r="B252" s="14"/>
      <c r="C252" s="16"/>
      <c r="D252" s="16"/>
      <c r="E252" s="14"/>
      <c r="F252" s="14" t="s">
        <v>793</v>
      </c>
      <c r="G252" s="15" t="s">
        <v>794</v>
      </c>
      <c r="H252" s="15" t="s">
        <v>1406</v>
      </c>
      <c r="I252" s="16" t="s">
        <v>805</v>
      </c>
      <c r="J252" s="16" t="s">
        <v>931</v>
      </c>
      <c r="K252" s="25" t="s">
        <v>931</v>
      </c>
      <c r="L252" s="25" t="s">
        <v>811</v>
      </c>
      <c r="M252" s="25" t="s">
        <v>856</v>
      </c>
      <c r="N252" s="25" t="s">
        <v>856</v>
      </c>
    </row>
    <row r="253" ht="24" spans="1:14">
      <c r="A253" s="14"/>
      <c r="B253" s="14"/>
      <c r="C253" s="16"/>
      <c r="D253" s="16"/>
      <c r="E253" s="14"/>
      <c r="F253" s="14" t="s">
        <v>819</v>
      </c>
      <c r="G253" s="15" t="s">
        <v>820</v>
      </c>
      <c r="H253" s="15" t="s">
        <v>1385</v>
      </c>
      <c r="I253" s="16" t="s">
        <v>783</v>
      </c>
      <c r="J253" s="16" t="s">
        <v>851</v>
      </c>
      <c r="K253" s="25" t="s">
        <v>851</v>
      </c>
      <c r="L253" s="25" t="s">
        <v>811</v>
      </c>
      <c r="M253" s="25" t="s">
        <v>787</v>
      </c>
      <c r="N253" s="25" t="s">
        <v>787</v>
      </c>
    </row>
    <row r="254" ht="13.5" spans="1:14">
      <c r="A254" s="14" t="s">
        <v>1407</v>
      </c>
      <c r="B254" s="15" t="s">
        <v>868</v>
      </c>
      <c r="C254" s="16">
        <v>10</v>
      </c>
      <c r="D254" s="16" t="s">
        <v>1408</v>
      </c>
      <c r="E254" s="15" t="s">
        <v>1409</v>
      </c>
      <c r="F254" s="14" t="s">
        <v>780</v>
      </c>
      <c r="G254" s="15" t="s">
        <v>781</v>
      </c>
      <c r="H254" s="15" t="s">
        <v>1410</v>
      </c>
      <c r="I254" s="16" t="s">
        <v>783</v>
      </c>
      <c r="J254" s="16" t="s">
        <v>1411</v>
      </c>
      <c r="K254" s="25" t="s">
        <v>1411</v>
      </c>
      <c r="L254" s="25" t="s">
        <v>989</v>
      </c>
      <c r="M254" s="25" t="s">
        <v>849</v>
      </c>
      <c r="N254" s="25" t="s">
        <v>849</v>
      </c>
    </row>
    <row r="255" ht="36" spans="1:14">
      <c r="A255" s="14"/>
      <c r="B255" s="14"/>
      <c r="C255" s="16"/>
      <c r="D255" s="16"/>
      <c r="E255" s="14"/>
      <c r="F255" s="14" t="s">
        <v>793</v>
      </c>
      <c r="G255" s="15" t="s">
        <v>794</v>
      </c>
      <c r="H255" s="15" t="s">
        <v>1412</v>
      </c>
      <c r="I255" s="16" t="s">
        <v>805</v>
      </c>
      <c r="J255" s="16">
        <v>100</v>
      </c>
      <c r="K255" s="25" t="s">
        <v>931</v>
      </c>
      <c r="L255" s="25" t="s">
        <v>811</v>
      </c>
      <c r="M255" s="25"/>
      <c r="N255" s="25" t="s">
        <v>856</v>
      </c>
    </row>
    <row r="256" ht="24" spans="1:14">
      <c r="A256" s="14"/>
      <c r="B256" s="14"/>
      <c r="C256" s="16"/>
      <c r="D256" s="16"/>
      <c r="E256" s="14"/>
      <c r="F256" s="14" t="s">
        <v>819</v>
      </c>
      <c r="G256" s="15" t="s">
        <v>820</v>
      </c>
      <c r="H256" s="15" t="s">
        <v>1378</v>
      </c>
      <c r="I256" s="16" t="s">
        <v>783</v>
      </c>
      <c r="J256" s="16" t="s">
        <v>851</v>
      </c>
      <c r="K256" s="25" t="s">
        <v>851</v>
      </c>
      <c r="L256" s="25" t="s">
        <v>811</v>
      </c>
      <c r="M256" s="25" t="s">
        <v>787</v>
      </c>
      <c r="N256" s="25" t="s">
        <v>787</v>
      </c>
    </row>
    <row r="257" ht="36" spans="1:14">
      <c r="A257" s="14" t="s">
        <v>1413</v>
      </c>
      <c r="B257" s="15" t="s">
        <v>1414</v>
      </c>
      <c r="C257" s="16">
        <v>10</v>
      </c>
      <c r="D257" s="16" t="s">
        <v>1415</v>
      </c>
      <c r="E257" s="15" t="s">
        <v>1416</v>
      </c>
      <c r="F257" s="14" t="s">
        <v>780</v>
      </c>
      <c r="G257" s="15" t="s">
        <v>781</v>
      </c>
      <c r="H257" s="15" t="s">
        <v>1417</v>
      </c>
      <c r="I257" s="16" t="s">
        <v>783</v>
      </c>
      <c r="J257" s="16" t="s">
        <v>1418</v>
      </c>
      <c r="K257" s="25" t="s">
        <v>1418</v>
      </c>
      <c r="L257" s="25" t="s">
        <v>848</v>
      </c>
      <c r="M257" s="25" t="s">
        <v>849</v>
      </c>
      <c r="N257" s="25" t="s">
        <v>849</v>
      </c>
    </row>
    <row r="258" ht="60" spans="1:14">
      <c r="A258" s="14"/>
      <c r="B258" s="14"/>
      <c r="C258" s="16"/>
      <c r="D258" s="16"/>
      <c r="E258" s="14"/>
      <c r="F258" s="14" t="s">
        <v>793</v>
      </c>
      <c r="G258" s="15" t="s">
        <v>794</v>
      </c>
      <c r="H258" s="15" t="s">
        <v>1419</v>
      </c>
      <c r="I258" s="16" t="s">
        <v>796</v>
      </c>
      <c r="J258" s="16" t="s">
        <v>896</v>
      </c>
      <c r="K258" s="25" t="s">
        <v>896</v>
      </c>
      <c r="L258" s="25" t="s">
        <v>799</v>
      </c>
      <c r="M258" s="25" t="s">
        <v>791</v>
      </c>
      <c r="N258" s="25" t="s">
        <v>791</v>
      </c>
    </row>
    <row r="259" ht="48" spans="1:14">
      <c r="A259" s="15" t="s">
        <v>1420</v>
      </c>
      <c r="B259" s="15" t="s">
        <v>1414</v>
      </c>
      <c r="C259" s="16">
        <v>10</v>
      </c>
      <c r="D259" s="16" t="s">
        <v>1421</v>
      </c>
      <c r="E259" s="15" t="s">
        <v>1422</v>
      </c>
      <c r="F259" s="14" t="s">
        <v>780</v>
      </c>
      <c r="G259" s="15" t="s">
        <v>781</v>
      </c>
      <c r="H259" s="15" t="s">
        <v>1423</v>
      </c>
      <c r="I259" s="16" t="s">
        <v>805</v>
      </c>
      <c r="J259" s="16" t="s">
        <v>1424</v>
      </c>
      <c r="K259" s="25" t="s">
        <v>1424</v>
      </c>
      <c r="L259" s="25" t="s">
        <v>1425</v>
      </c>
      <c r="M259" s="25" t="s">
        <v>808</v>
      </c>
      <c r="N259" s="25" t="s">
        <v>808</v>
      </c>
    </row>
    <row r="260" ht="48" spans="1:14">
      <c r="A260" s="15"/>
      <c r="B260" s="14"/>
      <c r="C260" s="16"/>
      <c r="D260" s="16"/>
      <c r="E260" s="14"/>
      <c r="F260" s="14" t="s">
        <v>793</v>
      </c>
      <c r="G260" s="15" t="s">
        <v>794</v>
      </c>
      <c r="H260" s="15" t="s">
        <v>1426</v>
      </c>
      <c r="I260" s="16" t="s">
        <v>796</v>
      </c>
      <c r="J260" s="16" t="s">
        <v>896</v>
      </c>
      <c r="K260" s="25" t="s">
        <v>896</v>
      </c>
      <c r="L260" s="25" t="s">
        <v>799</v>
      </c>
      <c r="M260" s="25" t="s">
        <v>791</v>
      </c>
      <c r="N260" s="25" t="s">
        <v>791</v>
      </c>
    </row>
    <row r="261" ht="60" spans="1:14">
      <c r="A261" s="15"/>
      <c r="B261" s="14"/>
      <c r="C261" s="16"/>
      <c r="D261" s="16"/>
      <c r="E261" s="14"/>
      <c r="F261" s="14" t="s">
        <v>819</v>
      </c>
      <c r="G261" s="15" t="s">
        <v>820</v>
      </c>
      <c r="H261" s="15" t="s">
        <v>1427</v>
      </c>
      <c r="I261" s="16" t="s">
        <v>783</v>
      </c>
      <c r="J261" s="16" t="s">
        <v>851</v>
      </c>
      <c r="K261" s="25" t="s">
        <v>851</v>
      </c>
      <c r="L261" s="25" t="s">
        <v>811</v>
      </c>
      <c r="M261" s="25" t="s">
        <v>787</v>
      </c>
      <c r="N261" s="25" t="s">
        <v>787</v>
      </c>
    </row>
    <row r="262" ht="36" spans="1:14">
      <c r="A262" s="14" t="s">
        <v>1428</v>
      </c>
      <c r="B262" s="15" t="s">
        <v>1414</v>
      </c>
      <c r="C262" s="16">
        <v>10</v>
      </c>
      <c r="D262" s="16" t="s">
        <v>1429</v>
      </c>
      <c r="E262" s="15" t="s">
        <v>1430</v>
      </c>
      <c r="F262" s="14" t="s">
        <v>780</v>
      </c>
      <c r="G262" s="15" t="s">
        <v>781</v>
      </c>
      <c r="H262" s="15" t="s">
        <v>1431</v>
      </c>
      <c r="I262" s="16" t="s">
        <v>783</v>
      </c>
      <c r="J262" s="16" t="s">
        <v>1432</v>
      </c>
      <c r="K262" s="25" t="s">
        <v>1432</v>
      </c>
      <c r="L262" s="25" t="s">
        <v>848</v>
      </c>
      <c r="M262" s="25" t="s">
        <v>849</v>
      </c>
      <c r="N262" s="25" t="s">
        <v>849</v>
      </c>
    </row>
    <row r="263" ht="24" spans="1:14">
      <c r="A263" s="14"/>
      <c r="B263" s="14"/>
      <c r="C263" s="16"/>
      <c r="D263" s="16"/>
      <c r="E263" s="14"/>
      <c r="F263" s="14" t="s">
        <v>793</v>
      </c>
      <c r="G263" s="15" t="s">
        <v>794</v>
      </c>
      <c r="H263" s="15" t="s">
        <v>1433</v>
      </c>
      <c r="I263" s="16" t="s">
        <v>796</v>
      </c>
      <c r="J263" s="16" t="s">
        <v>896</v>
      </c>
      <c r="K263" s="25" t="s">
        <v>896</v>
      </c>
      <c r="L263" s="25" t="s">
        <v>799</v>
      </c>
      <c r="M263" s="25" t="s">
        <v>856</v>
      </c>
      <c r="N263" s="25" t="s">
        <v>856</v>
      </c>
    </row>
    <row r="264" ht="24" spans="1:14">
      <c r="A264" s="14"/>
      <c r="B264" s="14"/>
      <c r="C264" s="16"/>
      <c r="D264" s="16"/>
      <c r="E264" s="14"/>
      <c r="F264" s="14" t="s">
        <v>819</v>
      </c>
      <c r="G264" s="15" t="s">
        <v>820</v>
      </c>
      <c r="H264" s="15" t="s">
        <v>1434</v>
      </c>
      <c r="I264" s="16" t="s">
        <v>783</v>
      </c>
      <c r="J264" s="16" t="s">
        <v>851</v>
      </c>
      <c r="K264" s="25" t="s">
        <v>851</v>
      </c>
      <c r="L264" s="25" t="s">
        <v>811</v>
      </c>
      <c r="M264" s="25" t="s">
        <v>787</v>
      </c>
      <c r="N264" s="25" t="s">
        <v>787</v>
      </c>
    </row>
    <row r="265" ht="48" spans="1:14">
      <c r="A265" s="14"/>
      <c r="B265" s="15" t="s">
        <v>868</v>
      </c>
      <c r="C265" s="16">
        <v>10</v>
      </c>
      <c r="D265" s="16" t="s">
        <v>1435</v>
      </c>
      <c r="E265" s="15" t="s">
        <v>1436</v>
      </c>
      <c r="F265" s="14" t="s">
        <v>780</v>
      </c>
      <c r="G265" s="15" t="s">
        <v>781</v>
      </c>
      <c r="H265" s="15" t="s">
        <v>1437</v>
      </c>
      <c r="I265" s="16" t="s">
        <v>783</v>
      </c>
      <c r="J265" s="16" t="s">
        <v>1438</v>
      </c>
      <c r="K265" s="25" t="s">
        <v>1438</v>
      </c>
      <c r="L265" s="25" t="s">
        <v>848</v>
      </c>
      <c r="M265" s="25" t="s">
        <v>808</v>
      </c>
      <c r="N265" s="25" t="s">
        <v>808</v>
      </c>
    </row>
    <row r="266" ht="36" spans="1:14">
      <c r="A266" s="14"/>
      <c r="B266" s="14"/>
      <c r="C266" s="16"/>
      <c r="D266" s="16"/>
      <c r="E266" s="14"/>
      <c r="F266" s="14" t="s">
        <v>793</v>
      </c>
      <c r="G266" s="15" t="s">
        <v>794</v>
      </c>
      <c r="H266" s="15" t="s">
        <v>1439</v>
      </c>
      <c r="I266" s="16" t="s">
        <v>805</v>
      </c>
      <c r="J266" s="16" t="s">
        <v>931</v>
      </c>
      <c r="K266" s="25" t="s">
        <v>931</v>
      </c>
      <c r="L266" s="25" t="s">
        <v>811</v>
      </c>
      <c r="M266" s="25" t="s">
        <v>791</v>
      </c>
      <c r="N266" s="25" t="s">
        <v>791</v>
      </c>
    </row>
    <row r="267" ht="24" spans="1:14">
      <c r="A267" s="14"/>
      <c r="B267" s="14"/>
      <c r="C267" s="16"/>
      <c r="D267" s="16"/>
      <c r="E267" s="14"/>
      <c r="F267" s="14" t="s">
        <v>819</v>
      </c>
      <c r="G267" s="15" t="s">
        <v>820</v>
      </c>
      <c r="H267" s="15" t="s">
        <v>1440</v>
      </c>
      <c r="I267" s="16" t="s">
        <v>783</v>
      </c>
      <c r="J267" s="16" t="s">
        <v>851</v>
      </c>
      <c r="K267" s="25" t="s">
        <v>851</v>
      </c>
      <c r="L267" s="25" t="s">
        <v>811</v>
      </c>
      <c r="M267" s="25" t="s">
        <v>787</v>
      </c>
      <c r="N267" s="25" t="s">
        <v>787</v>
      </c>
    </row>
    <row r="268" ht="36" spans="1:14">
      <c r="A268" s="14"/>
      <c r="B268" s="15" t="s">
        <v>1441</v>
      </c>
      <c r="C268" s="16">
        <v>10</v>
      </c>
      <c r="D268" s="16" t="s">
        <v>1442</v>
      </c>
      <c r="E268" s="15" t="s">
        <v>1443</v>
      </c>
      <c r="F268" s="14" t="s">
        <v>780</v>
      </c>
      <c r="G268" s="15" t="s">
        <v>781</v>
      </c>
      <c r="H268" s="15" t="s">
        <v>1444</v>
      </c>
      <c r="I268" s="16" t="s">
        <v>783</v>
      </c>
      <c r="J268" s="16" t="s">
        <v>1445</v>
      </c>
      <c r="K268" s="25" t="s">
        <v>1445</v>
      </c>
      <c r="L268" s="25" t="s">
        <v>848</v>
      </c>
      <c r="M268" s="25" t="s">
        <v>808</v>
      </c>
      <c r="N268" s="25" t="s">
        <v>808</v>
      </c>
    </row>
    <row r="269" ht="36" spans="1:14">
      <c r="A269" s="14"/>
      <c r="B269" s="14"/>
      <c r="C269" s="16"/>
      <c r="D269" s="16"/>
      <c r="E269" s="14"/>
      <c r="F269" s="14" t="s">
        <v>793</v>
      </c>
      <c r="G269" s="15" t="s">
        <v>794</v>
      </c>
      <c r="H269" s="15" t="s">
        <v>1439</v>
      </c>
      <c r="I269" s="16" t="s">
        <v>805</v>
      </c>
      <c r="J269" s="16" t="s">
        <v>931</v>
      </c>
      <c r="K269" s="25" t="s">
        <v>931</v>
      </c>
      <c r="L269" s="25" t="s">
        <v>811</v>
      </c>
      <c r="M269" s="25" t="s">
        <v>791</v>
      </c>
      <c r="N269" s="25" t="s">
        <v>791</v>
      </c>
    </row>
    <row r="270" ht="24" spans="1:14">
      <c r="A270" s="14"/>
      <c r="B270" s="14"/>
      <c r="C270" s="16"/>
      <c r="D270" s="16"/>
      <c r="E270" s="14"/>
      <c r="F270" s="14" t="s">
        <v>819</v>
      </c>
      <c r="G270" s="15" t="s">
        <v>820</v>
      </c>
      <c r="H270" s="15" t="s">
        <v>1440</v>
      </c>
      <c r="I270" s="16" t="s">
        <v>783</v>
      </c>
      <c r="J270" s="16" t="s">
        <v>851</v>
      </c>
      <c r="K270" s="25" t="s">
        <v>851</v>
      </c>
      <c r="L270" s="25" t="s">
        <v>811</v>
      </c>
      <c r="M270" s="25" t="s">
        <v>787</v>
      </c>
      <c r="N270" s="25" t="s">
        <v>787</v>
      </c>
    </row>
    <row r="271" ht="13.5" spans="1:14">
      <c r="A271" s="15" t="s">
        <v>1446</v>
      </c>
      <c r="B271" s="15" t="s">
        <v>1447</v>
      </c>
      <c r="C271" s="16">
        <v>10</v>
      </c>
      <c r="D271" s="16" t="s">
        <v>1448</v>
      </c>
      <c r="E271" s="15" t="s">
        <v>1449</v>
      </c>
      <c r="F271" s="14" t="s">
        <v>780</v>
      </c>
      <c r="G271" s="15" t="s">
        <v>781</v>
      </c>
      <c r="H271" s="15" t="s">
        <v>1450</v>
      </c>
      <c r="I271" s="16" t="s">
        <v>805</v>
      </c>
      <c r="J271" s="16" t="s">
        <v>1451</v>
      </c>
      <c r="K271" s="16" t="s">
        <v>1451</v>
      </c>
      <c r="L271" s="25" t="s">
        <v>1019</v>
      </c>
      <c r="M271" s="25" t="s">
        <v>849</v>
      </c>
      <c r="N271" s="25" t="s">
        <v>849</v>
      </c>
    </row>
    <row r="272" ht="24" spans="1:14">
      <c r="A272" s="15"/>
      <c r="B272" s="14"/>
      <c r="C272" s="16"/>
      <c r="D272" s="16"/>
      <c r="E272" s="14"/>
      <c r="F272" s="14" t="s">
        <v>793</v>
      </c>
      <c r="G272" s="15" t="s">
        <v>794</v>
      </c>
      <c r="H272" s="15" t="s">
        <v>1452</v>
      </c>
      <c r="I272" s="16" t="s">
        <v>783</v>
      </c>
      <c r="J272" s="16" t="s">
        <v>851</v>
      </c>
      <c r="K272" s="25" t="s">
        <v>851</v>
      </c>
      <c r="L272" s="25" t="s">
        <v>811</v>
      </c>
      <c r="M272" s="25" t="s">
        <v>856</v>
      </c>
      <c r="N272" s="25" t="s">
        <v>856</v>
      </c>
    </row>
    <row r="273" ht="24" spans="1:14">
      <c r="A273" s="15"/>
      <c r="B273" s="14"/>
      <c r="C273" s="16"/>
      <c r="D273" s="16"/>
      <c r="E273" s="14"/>
      <c r="F273" s="14" t="s">
        <v>819</v>
      </c>
      <c r="G273" s="15" t="s">
        <v>820</v>
      </c>
      <c r="H273" s="15" t="s">
        <v>1453</v>
      </c>
      <c r="I273" s="16" t="s">
        <v>783</v>
      </c>
      <c r="J273" s="16" t="s">
        <v>810</v>
      </c>
      <c r="K273" s="25" t="s">
        <v>810</v>
      </c>
      <c r="L273" s="25" t="s">
        <v>811</v>
      </c>
      <c r="M273" s="25" t="s">
        <v>787</v>
      </c>
      <c r="N273" s="25" t="s">
        <v>787</v>
      </c>
    </row>
    <row r="274" ht="13.5" spans="1:14">
      <c r="A274" s="15"/>
      <c r="B274" s="15" t="s">
        <v>1454</v>
      </c>
      <c r="C274" s="16">
        <v>10</v>
      </c>
      <c r="D274" s="16" t="s">
        <v>1455</v>
      </c>
      <c r="E274" s="15" t="s">
        <v>1456</v>
      </c>
      <c r="F274" s="14" t="s">
        <v>780</v>
      </c>
      <c r="G274" s="15" t="s">
        <v>929</v>
      </c>
      <c r="H274" s="15" t="s">
        <v>1457</v>
      </c>
      <c r="I274" s="16" t="s">
        <v>783</v>
      </c>
      <c r="J274" s="16" t="s">
        <v>866</v>
      </c>
      <c r="K274" s="25" t="s">
        <v>866</v>
      </c>
      <c r="L274" s="25" t="s">
        <v>811</v>
      </c>
      <c r="M274" s="25" t="s">
        <v>849</v>
      </c>
      <c r="N274" s="25" t="s">
        <v>849</v>
      </c>
    </row>
    <row r="275" ht="13.5" spans="1:14">
      <c r="A275" s="15"/>
      <c r="B275" s="14"/>
      <c r="C275" s="16"/>
      <c r="D275" s="16"/>
      <c r="E275" s="14"/>
      <c r="F275" s="14" t="s">
        <v>793</v>
      </c>
      <c r="G275" s="15" t="s">
        <v>794</v>
      </c>
      <c r="H275" s="15" t="s">
        <v>1256</v>
      </c>
      <c r="I275" s="16" t="s">
        <v>783</v>
      </c>
      <c r="J275" s="16" t="s">
        <v>851</v>
      </c>
      <c r="K275" s="25" t="s">
        <v>851</v>
      </c>
      <c r="L275" s="25" t="s">
        <v>811</v>
      </c>
      <c r="M275" s="25" t="s">
        <v>856</v>
      </c>
      <c r="N275" s="25" t="s">
        <v>856</v>
      </c>
    </row>
    <row r="276" ht="48" spans="1:14">
      <c r="A276" s="15"/>
      <c r="B276" s="15" t="s">
        <v>1458</v>
      </c>
      <c r="C276" s="16">
        <v>10</v>
      </c>
      <c r="D276" s="16" t="s">
        <v>1459</v>
      </c>
      <c r="E276" s="15" t="s">
        <v>1460</v>
      </c>
      <c r="F276" s="14" t="s">
        <v>780</v>
      </c>
      <c r="G276" s="15" t="s">
        <v>781</v>
      </c>
      <c r="H276" s="15" t="s">
        <v>1461</v>
      </c>
      <c r="I276" s="16" t="s">
        <v>805</v>
      </c>
      <c r="J276" s="16" t="s">
        <v>912</v>
      </c>
      <c r="K276" s="25" t="s">
        <v>912</v>
      </c>
      <c r="L276" s="25" t="s">
        <v>1023</v>
      </c>
      <c r="M276" s="25" t="s">
        <v>849</v>
      </c>
      <c r="N276" s="25" t="s">
        <v>849</v>
      </c>
    </row>
    <row r="277" ht="24" spans="1:14">
      <c r="A277" s="15"/>
      <c r="B277" s="14"/>
      <c r="C277" s="16"/>
      <c r="D277" s="16"/>
      <c r="E277" s="14"/>
      <c r="F277" s="14" t="s">
        <v>793</v>
      </c>
      <c r="G277" s="15" t="s">
        <v>794</v>
      </c>
      <c r="H277" s="15" t="s">
        <v>1462</v>
      </c>
      <c r="I277" s="16" t="s">
        <v>783</v>
      </c>
      <c r="J277" s="16" t="s">
        <v>851</v>
      </c>
      <c r="K277" s="25" t="s">
        <v>851</v>
      </c>
      <c r="L277" s="25" t="s">
        <v>811</v>
      </c>
      <c r="M277" s="25" t="s">
        <v>856</v>
      </c>
      <c r="N277" s="25" t="s">
        <v>856</v>
      </c>
    </row>
    <row r="278" ht="24" spans="1:14">
      <c r="A278" s="15"/>
      <c r="B278" s="14"/>
      <c r="C278" s="16"/>
      <c r="D278" s="16"/>
      <c r="E278" s="14"/>
      <c r="F278" s="14" t="s">
        <v>819</v>
      </c>
      <c r="G278" s="15" t="s">
        <v>820</v>
      </c>
      <c r="H278" s="15" t="s">
        <v>820</v>
      </c>
      <c r="I278" s="16" t="s">
        <v>783</v>
      </c>
      <c r="J278" s="16" t="s">
        <v>851</v>
      </c>
      <c r="K278" s="25" t="s">
        <v>851</v>
      </c>
      <c r="L278" s="25" t="s">
        <v>811</v>
      </c>
      <c r="M278" s="25" t="s">
        <v>787</v>
      </c>
      <c r="N278" s="25" t="s">
        <v>787</v>
      </c>
    </row>
    <row r="279" ht="36" spans="1:14">
      <c r="A279" s="15"/>
      <c r="B279" s="15" t="s">
        <v>1463</v>
      </c>
      <c r="C279" s="16">
        <v>10</v>
      </c>
      <c r="D279" s="16" t="s">
        <v>1464</v>
      </c>
      <c r="E279" s="15" t="s">
        <v>1465</v>
      </c>
      <c r="F279" s="14" t="s">
        <v>780</v>
      </c>
      <c r="G279" s="15" t="s">
        <v>781</v>
      </c>
      <c r="H279" s="15" t="s">
        <v>1466</v>
      </c>
      <c r="I279" s="16" t="s">
        <v>805</v>
      </c>
      <c r="J279" s="16" t="s">
        <v>1467</v>
      </c>
      <c r="K279" s="25" t="s">
        <v>1467</v>
      </c>
      <c r="L279" s="25" t="s">
        <v>1275</v>
      </c>
      <c r="M279" s="25" t="s">
        <v>849</v>
      </c>
      <c r="N279" s="25" t="s">
        <v>849</v>
      </c>
    </row>
    <row r="280" ht="24" spans="1:14">
      <c r="A280" s="15"/>
      <c r="B280" s="14"/>
      <c r="C280" s="16"/>
      <c r="D280" s="16"/>
      <c r="E280" s="14"/>
      <c r="F280" s="14" t="s">
        <v>793</v>
      </c>
      <c r="G280" s="15" t="s">
        <v>794</v>
      </c>
      <c r="H280" s="15" t="s">
        <v>1468</v>
      </c>
      <c r="I280" s="16" t="s">
        <v>805</v>
      </c>
      <c r="J280" s="16" t="s">
        <v>810</v>
      </c>
      <c r="K280" s="25" t="s">
        <v>810</v>
      </c>
      <c r="L280" s="25" t="s">
        <v>811</v>
      </c>
      <c r="M280" s="25" t="s">
        <v>856</v>
      </c>
      <c r="N280" s="25" t="s">
        <v>856</v>
      </c>
    </row>
    <row r="281" ht="24" spans="1:14">
      <c r="A281" s="15"/>
      <c r="B281" s="14"/>
      <c r="C281" s="16"/>
      <c r="D281" s="16"/>
      <c r="E281" s="14"/>
      <c r="F281" s="14" t="s">
        <v>819</v>
      </c>
      <c r="G281" s="15" t="s">
        <v>820</v>
      </c>
      <c r="H281" s="15" t="s">
        <v>1469</v>
      </c>
      <c r="I281" s="16" t="s">
        <v>783</v>
      </c>
      <c r="J281" s="16" t="s">
        <v>851</v>
      </c>
      <c r="K281" s="25" t="s">
        <v>851</v>
      </c>
      <c r="L281" s="25" t="s">
        <v>811</v>
      </c>
      <c r="M281" s="25" t="s">
        <v>787</v>
      </c>
      <c r="N281" s="25" t="s">
        <v>787</v>
      </c>
    </row>
    <row r="282" ht="24" spans="1:14">
      <c r="A282" s="15"/>
      <c r="B282" s="15" t="s">
        <v>868</v>
      </c>
      <c r="C282" s="16">
        <v>10</v>
      </c>
      <c r="D282" s="16" t="s">
        <v>1470</v>
      </c>
      <c r="E282" s="15" t="s">
        <v>1471</v>
      </c>
      <c r="F282" s="14" t="s">
        <v>780</v>
      </c>
      <c r="G282" s="15" t="s">
        <v>781</v>
      </c>
      <c r="H282" s="15" t="s">
        <v>1472</v>
      </c>
      <c r="I282" s="16" t="s">
        <v>805</v>
      </c>
      <c r="J282" s="16" t="s">
        <v>1473</v>
      </c>
      <c r="K282" s="25" t="s">
        <v>1473</v>
      </c>
      <c r="L282" s="25" t="s">
        <v>848</v>
      </c>
      <c r="M282" s="25" t="s">
        <v>849</v>
      </c>
      <c r="N282" s="25" t="s">
        <v>849</v>
      </c>
    </row>
    <row r="283" ht="36" spans="1:14">
      <c r="A283" s="15"/>
      <c r="B283" s="14"/>
      <c r="C283" s="16"/>
      <c r="D283" s="16"/>
      <c r="E283" s="14"/>
      <c r="F283" s="14" t="s">
        <v>793</v>
      </c>
      <c r="G283" s="15" t="s">
        <v>794</v>
      </c>
      <c r="H283" s="15" t="s">
        <v>1474</v>
      </c>
      <c r="I283" s="16" t="s">
        <v>796</v>
      </c>
      <c r="J283" s="16" t="s">
        <v>1289</v>
      </c>
      <c r="K283" s="25" t="s">
        <v>1289</v>
      </c>
      <c r="L283" s="25"/>
      <c r="M283" s="25" t="s">
        <v>856</v>
      </c>
      <c r="N283" s="25" t="s">
        <v>856</v>
      </c>
    </row>
    <row r="284" ht="24" spans="1:14">
      <c r="A284" s="15"/>
      <c r="B284" s="14"/>
      <c r="C284" s="16"/>
      <c r="D284" s="16"/>
      <c r="E284" s="14"/>
      <c r="F284" s="14" t="s">
        <v>819</v>
      </c>
      <c r="G284" s="15" t="s">
        <v>820</v>
      </c>
      <c r="H284" s="15" t="s">
        <v>1475</v>
      </c>
      <c r="I284" s="16" t="s">
        <v>783</v>
      </c>
      <c r="J284" s="16" t="s">
        <v>866</v>
      </c>
      <c r="K284" s="25" t="s">
        <v>866</v>
      </c>
      <c r="L284" s="25" t="s">
        <v>811</v>
      </c>
      <c r="M284" s="25" t="s">
        <v>787</v>
      </c>
      <c r="N284" s="25" t="s">
        <v>787</v>
      </c>
    </row>
    <row r="285" ht="36" spans="1:14">
      <c r="A285" s="15"/>
      <c r="B285" s="15" t="s">
        <v>1476</v>
      </c>
      <c r="C285" s="16">
        <v>10</v>
      </c>
      <c r="D285" s="16" t="s">
        <v>1477</v>
      </c>
      <c r="E285" s="15" t="s">
        <v>1478</v>
      </c>
      <c r="F285" s="14" t="s">
        <v>780</v>
      </c>
      <c r="G285" s="15" t="s">
        <v>781</v>
      </c>
      <c r="H285" s="15" t="s">
        <v>1479</v>
      </c>
      <c r="I285" s="16" t="s">
        <v>805</v>
      </c>
      <c r="J285" s="16" t="s">
        <v>1480</v>
      </c>
      <c r="K285" s="25" t="s">
        <v>1480</v>
      </c>
      <c r="L285" s="25" t="s">
        <v>1051</v>
      </c>
      <c r="M285" s="25" t="s">
        <v>849</v>
      </c>
      <c r="N285" s="25" t="s">
        <v>849</v>
      </c>
    </row>
    <row r="286" ht="24" spans="1:14">
      <c r="A286" s="15"/>
      <c r="B286" s="14"/>
      <c r="C286" s="16"/>
      <c r="D286" s="16"/>
      <c r="E286" s="14"/>
      <c r="F286" s="14" t="s">
        <v>793</v>
      </c>
      <c r="G286" s="15" t="s">
        <v>794</v>
      </c>
      <c r="H286" s="15" t="s">
        <v>1481</v>
      </c>
      <c r="I286" s="16" t="s">
        <v>796</v>
      </c>
      <c r="J286" s="16" t="s">
        <v>818</v>
      </c>
      <c r="K286" s="25" t="s">
        <v>818</v>
      </c>
      <c r="L286" s="25"/>
      <c r="M286" s="25" t="s">
        <v>856</v>
      </c>
      <c r="N286" s="25" t="s">
        <v>856</v>
      </c>
    </row>
    <row r="287" ht="24" spans="1:14">
      <c r="A287" s="15"/>
      <c r="B287" s="14"/>
      <c r="C287" s="16"/>
      <c r="D287" s="16"/>
      <c r="E287" s="14"/>
      <c r="F287" s="14" t="s">
        <v>819</v>
      </c>
      <c r="G287" s="15" t="s">
        <v>820</v>
      </c>
      <c r="H287" s="15" t="s">
        <v>1482</v>
      </c>
      <c r="I287" s="16" t="s">
        <v>783</v>
      </c>
      <c r="J287" s="16" t="s">
        <v>851</v>
      </c>
      <c r="K287" s="25" t="s">
        <v>851</v>
      </c>
      <c r="L287" s="25" t="s">
        <v>811</v>
      </c>
      <c r="M287" s="25" t="s">
        <v>787</v>
      </c>
      <c r="N287" s="25" t="s">
        <v>787</v>
      </c>
    </row>
    <row r="288" ht="36" spans="1:14">
      <c r="A288" s="15"/>
      <c r="B288" s="15" t="s">
        <v>1483</v>
      </c>
      <c r="C288" s="16">
        <v>10</v>
      </c>
      <c r="D288" s="16" t="s">
        <v>1484</v>
      </c>
      <c r="E288" s="15" t="s">
        <v>1485</v>
      </c>
      <c r="F288" s="14" t="s">
        <v>780</v>
      </c>
      <c r="G288" s="15" t="s">
        <v>781</v>
      </c>
      <c r="H288" s="15" t="s">
        <v>1486</v>
      </c>
      <c r="I288" s="16" t="s">
        <v>805</v>
      </c>
      <c r="J288" s="16" t="s">
        <v>1480</v>
      </c>
      <c r="K288" s="25" t="s">
        <v>1480</v>
      </c>
      <c r="L288" s="25" t="s">
        <v>1051</v>
      </c>
      <c r="M288" s="25" t="s">
        <v>849</v>
      </c>
      <c r="N288" s="25" t="s">
        <v>849</v>
      </c>
    </row>
    <row r="289" ht="24" spans="1:14">
      <c r="A289" s="15"/>
      <c r="B289" s="14"/>
      <c r="C289" s="16"/>
      <c r="D289" s="16"/>
      <c r="E289" s="14"/>
      <c r="F289" s="14" t="s">
        <v>793</v>
      </c>
      <c r="G289" s="15" t="s">
        <v>794</v>
      </c>
      <c r="H289" s="15" t="s">
        <v>1487</v>
      </c>
      <c r="I289" s="16" t="s">
        <v>783</v>
      </c>
      <c r="J289" s="16" t="s">
        <v>785</v>
      </c>
      <c r="K289" s="25" t="s">
        <v>785</v>
      </c>
      <c r="L289" s="25" t="s">
        <v>811</v>
      </c>
      <c r="M289" s="25" t="s">
        <v>856</v>
      </c>
      <c r="N289" s="25" t="s">
        <v>856</v>
      </c>
    </row>
    <row r="290" ht="24" spans="1:14">
      <c r="A290" s="15"/>
      <c r="B290" s="14"/>
      <c r="C290" s="16"/>
      <c r="D290" s="16"/>
      <c r="E290" s="14"/>
      <c r="F290" s="14" t="s">
        <v>819</v>
      </c>
      <c r="G290" s="15" t="s">
        <v>820</v>
      </c>
      <c r="H290" s="15" t="s">
        <v>1488</v>
      </c>
      <c r="I290" s="16" t="s">
        <v>783</v>
      </c>
      <c r="J290" s="16" t="s">
        <v>810</v>
      </c>
      <c r="K290" s="25" t="s">
        <v>810</v>
      </c>
      <c r="L290" s="25" t="s">
        <v>811</v>
      </c>
      <c r="M290" s="25" t="s">
        <v>787</v>
      </c>
      <c r="N290" s="25" t="s">
        <v>787</v>
      </c>
    </row>
    <row r="291" ht="36" spans="1:14">
      <c r="A291" s="15"/>
      <c r="B291" s="15" t="s">
        <v>1489</v>
      </c>
      <c r="C291" s="16">
        <v>10</v>
      </c>
      <c r="D291" s="16" t="s">
        <v>1490</v>
      </c>
      <c r="E291" s="15" t="s">
        <v>1485</v>
      </c>
      <c r="F291" s="14" t="s">
        <v>780</v>
      </c>
      <c r="G291" s="15" t="s">
        <v>781</v>
      </c>
      <c r="H291" s="15" t="s">
        <v>1491</v>
      </c>
      <c r="I291" s="16" t="s">
        <v>805</v>
      </c>
      <c r="J291" s="16" t="s">
        <v>1480</v>
      </c>
      <c r="K291" s="25" t="s">
        <v>1480</v>
      </c>
      <c r="L291" s="25" t="s">
        <v>1051</v>
      </c>
      <c r="M291" s="25" t="s">
        <v>849</v>
      </c>
      <c r="N291" s="25" t="s">
        <v>849</v>
      </c>
    </row>
    <row r="292" ht="24" spans="1:14">
      <c r="A292" s="15"/>
      <c r="B292" s="14"/>
      <c r="C292" s="16"/>
      <c r="D292" s="16"/>
      <c r="E292" s="14"/>
      <c r="F292" s="14" t="s">
        <v>793</v>
      </c>
      <c r="G292" s="15" t="s">
        <v>794</v>
      </c>
      <c r="H292" s="15" t="s">
        <v>1492</v>
      </c>
      <c r="I292" s="16" t="s">
        <v>783</v>
      </c>
      <c r="J292" s="16" t="s">
        <v>785</v>
      </c>
      <c r="K292" s="25" t="s">
        <v>785</v>
      </c>
      <c r="L292" s="25" t="s">
        <v>811</v>
      </c>
      <c r="M292" s="25" t="s">
        <v>856</v>
      </c>
      <c r="N292" s="25" t="s">
        <v>856</v>
      </c>
    </row>
    <row r="293" ht="24" spans="1:14">
      <c r="A293" s="15"/>
      <c r="B293" s="14"/>
      <c r="C293" s="16"/>
      <c r="D293" s="16"/>
      <c r="E293" s="14"/>
      <c r="F293" s="14" t="s">
        <v>819</v>
      </c>
      <c r="G293" s="15" t="s">
        <v>820</v>
      </c>
      <c r="H293" s="15" t="s">
        <v>1488</v>
      </c>
      <c r="I293" s="16" t="s">
        <v>783</v>
      </c>
      <c r="J293" s="16" t="s">
        <v>810</v>
      </c>
      <c r="K293" s="25" t="s">
        <v>810</v>
      </c>
      <c r="L293" s="25" t="s">
        <v>811</v>
      </c>
      <c r="M293" s="25" t="s">
        <v>787</v>
      </c>
      <c r="N293" s="25" t="s">
        <v>787</v>
      </c>
    </row>
    <row r="294" ht="36" spans="1:14">
      <c r="A294" s="15"/>
      <c r="B294" s="15" t="s">
        <v>1493</v>
      </c>
      <c r="C294" s="16">
        <v>10</v>
      </c>
      <c r="D294" s="16" t="s">
        <v>1494</v>
      </c>
      <c r="E294" s="15" t="s">
        <v>1465</v>
      </c>
      <c r="F294" s="14" t="s">
        <v>780</v>
      </c>
      <c r="G294" s="15" t="s">
        <v>781</v>
      </c>
      <c r="H294" s="15" t="s">
        <v>1466</v>
      </c>
      <c r="I294" s="16" t="s">
        <v>805</v>
      </c>
      <c r="J294" s="16" t="s">
        <v>1467</v>
      </c>
      <c r="K294" s="25" t="s">
        <v>1467</v>
      </c>
      <c r="L294" s="25" t="s">
        <v>1275</v>
      </c>
      <c r="M294" s="25" t="s">
        <v>849</v>
      </c>
      <c r="N294" s="25" t="s">
        <v>849</v>
      </c>
    </row>
    <row r="295" ht="24" spans="1:14">
      <c r="A295" s="15"/>
      <c r="B295" s="14"/>
      <c r="C295" s="16"/>
      <c r="D295" s="16"/>
      <c r="E295" s="14"/>
      <c r="F295" s="14" t="s">
        <v>793</v>
      </c>
      <c r="G295" s="15" t="s">
        <v>794</v>
      </c>
      <c r="H295" s="15" t="s">
        <v>1468</v>
      </c>
      <c r="I295" s="16" t="s">
        <v>805</v>
      </c>
      <c r="J295" s="16" t="s">
        <v>810</v>
      </c>
      <c r="K295" s="25" t="s">
        <v>810</v>
      </c>
      <c r="L295" s="25" t="s">
        <v>811</v>
      </c>
      <c r="M295" s="25" t="s">
        <v>856</v>
      </c>
      <c r="N295" s="25" t="s">
        <v>856</v>
      </c>
    </row>
    <row r="296" ht="24" spans="1:14">
      <c r="A296" s="15"/>
      <c r="B296" s="14"/>
      <c r="C296" s="16"/>
      <c r="D296" s="16"/>
      <c r="E296" s="14"/>
      <c r="F296" s="14" t="s">
        <v>819</v>
      </c>
      <c r="G296" s="15" t="s">
        <v>820</v>
      </c>
      <c r="H296" s="15" t="s">
        <v>1469</v>
      </c>
      <c r="I296" s="16" t="s">
        <v>783</v>
      </c>
      <c r="J296" s="16" t="s">
        <v>851</v>
      </c>
      <c r="K296" s="25" t="s">
        <v>851</v>
      </c>
      <c r="L296" s="25" t="s">
        <v>811</v>
      </c>
      <c r="M296" s="25" t="s">
        <v>787</v>
      </c>
      <c r="N296" s="25" t="s">
        <v>787</v>
      </c>
    </row>
    <row r="297" ht="36" spans="1:14">
      <c r="A297" s="15"/>
      <c r="B297" s="15" t="s">
        <v>1495</v>
      </c>
      <c r="C297" s="16">
        <v>10</v>
      </c>
      <c r="D297" s="16" t="s">
        <v>1496</v>
      </c>
      <c r="E297" s="15" t="s">
        <v>1485</v>
      </c>
      <c r="F297" s="14" t="s">
        <v>780</v>
      </c>
      <c r="G297" s="15" t="s">
        <v>781</v>
      </c>
      <c r="H297" s="15" t="s">
        <v>1491</v>
      </c>
      <c r="I297" s="16" t="s">
        <v>783</v>
      </c>
      <c r="J297" s="16" t="s">
        <v>1480</v>
      </c>
      <c r="K297" s="25" t="s">
        <v>1480</v>
      </c>
      <c r="L297" s="25" t="s">
        <v>1051</v>
      </c>
      <c r="M297" s="25" t="s">
        <v>849</v>
      </c>
      <c r="N297" s="25" t="s">
        <v>849</v>
      </c>
    </row>
    <row r="298" ht="24" spans="1:14">
      <c r="A298" s="15"/>
      <c r="B298" s="14"/>
      <c r="C298" s="16"/>
      <c r="D298" s="16"/>
      <c r="E298" s="14"/>
      <c r="F298" s="14" t="s">
        <v>793</v>
      </c>
      <c r="G298" s="15" t="s">
        <v>794</v>
      </c>
      <c r="H298" s="15" t="s">
        <v>1497</v>
      </c>
      <c r="I298" s="16" t="s">
        <v>783</v>
      </c>
      <c r="J298" s="16" t="s">
        <v>785</v>
      </c>
      <c r="K298" s="25" t="s">
        <v>785</v>
      </c>
      <c r="L298" s="25" t="s">
        <v>811</v>
      </c>
      <c r="M298" s="25" t="s">
        <v>856</v>
      </c>
      <c r="N298" s="25" t="s">
        <v>856</v>
      </c>
    </row>
    <row r="299" ht="24" spans="1:14">
      <c r="A299" s="15"/>
      <c r="B299" s="14"/>
      <c r="C299" s="16"/>
      <c r="D299" s="16"/>
      <c r="E299" s="14"/>
      <c r="F299" s="14" t="s">
        <v>819</v>
      </c>
      <c r="G299" s="15" t="s">
        <v>820</v>
      </c>
      <c r="H299" s="15" t="s">
        <v>1488</v>
      </c>
      <c r="I299" s="16" t="s">
        <v>783</v>
      </c>
      <c r="J299" s="16" t="s">
        <v>810</v>
      </c>
      <c r="K299" s="25" t="s">
        <v>810</v>
      </c>
      <c r="L299" s="25" t="s">
        <v>811</v>
      </c>
      <c r="M299" s="25" t="s">
        <v>787</v>
      </c>
      <c r="N299" s="25" t="s">
        <v>787</v>
      </c>
    </row>
    <row r="300" ht="36" spans="1:14">
      <c r="A300" s="14" t="s">
        <v>1498</v>
      </c>
      <c r="B300" s="15" t="s">
        <v>868</v>
      </c>
      <c r="C300" s="16">
        <v>10</v>
      </c>
      <c r="D300" s="16" t="s">
        <v>1499</v>
      </c>
      <c r="E300" s="15" t="s">
        <v>1500</v>
      </c>
      <c r="F300" s="14" t="s">
        <v>780</v>
      </c>
      <c r="G300" s="15" t="s">
        <v>781</v>
      </c>
      <c r="H300" s="15" t="s">
        <v>1501</v>
      </c>
      <c r="I300" s="16" t="s">
        <v>783</v>
      </c>
      <c r="J300" s="16">
        <v>1</v>
      </c>
      <c r="K300" s="25" t="s">
        <v>912</v>
      </c>
      <c r="L300" s="25" t="s">
        <v>1502</v>
      </c>
      <c r="M300" s="25"/>
      <c r="N300" s="25" t="s">
        <v>849</v>
      </c>
    </row>
    <row r="301" ht="36" spans="1:14">
      <c r="A301" s="14"/>
      <c r="B301" s="14"/>
      <c r="C301" s="16"/>
      <c r="D301" s="16"/>
      <c r="E301" s="14"/>
      <c r="F301" s="14" t="s">
        <v>793</v>
      </c>
      <c r="G301" s="15" t="s">
        <v>794</v>
      </c>
      <c r="H301" s="15" t="s">
        <v>1503</v>
      </c>
      <c r="I301" s="16" t="s">
        <v>783</v>
      </c>
      <c r="J301" s="16">
        <v>100</v>
      </c>
      <c r="K301" s="25" t="s">
        <v>931</v>
      </c>
      <c r="L301" s="25" t="s">
        <v>811</v>
      </c>
      <c r="M301" s="25"/>
      <c r="N301" s="25" t="s">
        <v>791</v>
      </c>
    </row>
    <row r="302" ht="24" spans="1:14">
      <c r="A302" s="14" t="s">
        <v>1504</v>
      </c>
      <c r="B302" s="15" t="s">
        <v>1505</v>
      </c>
      <c r="C302" s="16">
        <v>10</v>
      </c>
      <c r="D302" s="16" t="s">
        <v>1506</v>
      </c>
      <c r="E302" s="15" t="s">
        <v>1507</v>
      </c>
      <c r="F302" s="14" t="s">
        <v>780</v>
      </c>
      <c r="G302" s="15" t="s">
        <v>909</v>
      </c>
      <c r="H302" s="15" t="s">
        <v>1508</v>
      </c>
      <c r="I302" s="16" t="s">
        <v>783</v>
      </c>
      <c r="J302" s="25" t="s">
        <v>851</v>
      </c>
      <c r="K302" s="25" t="s">
        <v>851</v>
      </c>
      <c r="L302" s="25" t="s">
        <v>811</v>
      </c>
      <c r="M302" s="25"/>
      <c r="N302" s="25" t="s">
        <v>800</v>
      </c>
    </row>
    <row r="303" ht="24" spans="1:14">
      <c r="A303" s="14"/>
      <c r="B303" s="14"/>
      <c r="C303" s="16"/>
      <c r="D303" s="16"/>
      <c r="E303" s="14"/>
      <c r="F303" s="14" t="s">
        <v>793</v>
      </c>
      <c r="G303" s="15" t="s">
        <v>794</v>
      </c>
      <c r="H303" s="15" t="s">
        <v>1509</v>
      </c>
      <c r="I303" s="16" t="s">
        <v>783</v>
      </c>
      <c r="J303" s="25" t="s">
        <v>851</v>
      </c>
      <c r="K303" s="25" t="s">
        <v>851</v>
      </c>
      <c r="L303" s="25" t="s">
        <v>811</v>
      </c>
      <c r="M303" s="25"/>
      <c r="N303" s="25" t="s">
        <v>791</v>
      </c>
    </row>
    <row r="304" ht="13.5" spans="1:14">
      <c r="A304" s="14"/>
      <c r="B304" s="14"/>
      <c r="C304" s="16"/>
      <c r="D304" s="16"/>
      <c r="E304" s="14"/>
      <c r="F304" s="14" t="s">
        <v>1510</v>
      </c>
      <c r="G304" s="15" t="s">
        <v>1511</v>
      </c>
      <c r="H304" s="15" t="s">
        <v>1512</v>
      </c>
      <c r="I304" s="16" t="s">
        <v>846</v>
      </c>
      <c r="J304" s="16" t="s">
        <v>1513</v>
      </c>
      <c r="K304" s="25" t="s">
        <v>1513</v>
      </c>
      <c r="L304" s="25" t="s">
        <v>1514</v>
      </c>
      <c r="M304" s="25" t="s">
        <v>856</v>
      </c>
      <c r="N304" s="25" t="s">
        <v>856</v>
      </c>
    </row>
    <row r="305" ht="24" spans="1:14">
      <c r="A305" s="15" t="s">
        <v>1515</v>
      </c>
      <c r="B305" s="15" t="s">
        <v>1516</v>
      </c>
      <c r="C305" s="16">
        <v>10</v>
      </c>
      <c r="D305" s="16" t="s">
        <v>1517</v>
      </c>
      <c r="E305" s="15" t="s">
        <v>1518</v>
      </c>
      <c r="F305" s="14" t="s">
        <v>780</v>
      </c>
      <c r="G305" s="15" t="s">
        <v>781</v>
      </c>
      <c r="H305" s="15" t="s">
        <v>1519</v>
      </c>
      <c r="I305" s="16" t="s">
        <v>805</v>
      </c>
      <c r="J305" s="16" t="s">
        <v>784</v>
      </c>
      <c r="K305" s="25" t="s">
        <v>784</v>
      </c>
      <c r="L305" s="25" t="s">
        <v>837</v>
      </c>
      <c r="M305" s="25" t="s">
        <v>808</v>
      </c>
      <c r="N305" s="25" t="s">
        <v>808</v>
      </c>
    </row>
    <row r="306" ht="24" spans="1:14">
      <c r="A306" s="15"/>
      <c r="B306" s="14"/>
      <c r="C306" s="16"/>
      <c r="D306" s="16"/>
      <c r="E306" s="14"/>
      <c r="F306" s="14" t="s">
        <v>819</v>
      </c>
      <c r="G306" s="15" t="s">
        <v>820</v>
      </c>
      <c r="H306" s="15" t="s">
        <v>1520</v>
      </c>
      <c r="I306" s="16" t="s">
        <v>796</v>
      </c>
      <c r="J306" s="16" t="s">
        <v>896</v>
      </c>
      <c r="K306" s="25" t="s">
        <v>896</v>
      </c>
      <c r="L306" s="25" t="s">
        <v>799</v>
      </c>
      <c r="M306" s="25" t="s">
        <v>787</v>
      </c>
      <c r="N306" s="25" t="s">
        <v>787</v>
      </c>
    </row>
    <row r="307" ht="13.5" spans="1:14">
      <c r="A307" s="15" t="s">
        <v>1521</v>
      </c>
      <c r="B307" s="15" t="s">
        <v>1522</v>
      </c>
      <c r="C307" s="16">
        <v>10</v>
      </c>
      <c r="D307" s="16" t="s">
        <v>1523</v>
      </c>
      <c r="E307" s="15" t="s">
        <v>1524</v>
      </c>
      <c r="F307" s="14" t="s">
        <v>780</v>
      </c>
      <c r="G307" s="15" t="s">
        <v>929</v>
      </c>
      <c r="H307" s="15" t="s">
        <v>1525</v>
      </c>
      <c r="I307" s="16" t="s">
        <v>783</v>
      </c>
      <c r="J307" s="16" t="s">
        <v>931</v>
      </c>
      <c r="K307" s="25" t="s">
        <v>931</v>
      </c>
      <c r="L307" s="25" t="s">
        <v>811</v>
      </c>
      <c r="M307" s="25" t="s">
        <v>800</v>
      </c>
      <c r="N307" s="25" t="s">
        <v>800</v>
      </c>
    </row>
    <row r="308" ht="24" spans="1:14">
      <c r="A308" s="15"/>
      <c r="B308" s="14"/>
      <c r="C308" s="16"/>
      <c r="D308" s="16"/>
      <c r="E308" s="14"/>
      <c r="F308" s="14" t="s">
        <v>793</v>
      </c>
      <c r="G308" s="15" t="s">
        <v>794</v>
      </c>
      <c r="H308" s="15" t="s">
        <v>1526</v>
      </c>
      <c r="I308" s="16" t="s">
        <v>796</v>
      </c>
      <c r="J308" s="16" t="s">
        <v>1036</v>
      </c>
      <c r="K308" s="25" t="s">
        <v>1036</v>
      </c>
      <c r="L308" s="25" t="s">
        <v>799</v>
      </c>
      <c r="M308" s="25" t="s">
        <v>800</v>
      </c>
      <c r="N308" s="25" t="s">
        <v>800</v>
      </c>
    </row>
    <row r="309" ht="24" spans="1:14">
      <c r="A309" s="15"/>
      <c r="B309" s="14"/>
      <c r="C309" s="16"/>
      <c r="D309" s="16"/>
      <c r="E309" s="14"/>
      <c r="F309" s="14" t="s">
        <v>819</v>
      </c>
      <c r="G309" s="15" t="s">
        <v>820</v>
      </c>
      <c r="H309" s="15" t="s">
        <v>1527</v>
      </c>
      <c r="I309" s="16" t="s">
        <v>783</v>
      </c>
      <c r="J309" s="16" t="s">
        <v>831</v>
      </c>
      <c r="K309" s="25" t="s">
        <v>831</v>
      </c>
      <c r="L309" s="25" t="s">
        <v>811</v>
      </c>
      <c r="M309" s="25" t="s">
        <v>787</v>
      </c>
      <c r="N309" s="25" t="s">
        <v>787</v>
      </c>
    </row>
    <row r="310" ht="24" spans="1:14">
      <c r="A310" s="14" t="s">
        <v>1528</v>
      </c>
      <c r="B310" s="15" t="s">
        <v>1529</v>
      </c>
      <c r="C310" s="16">
        <v>10</v>
      </c>
      <c r="D310" s="16" t="s">
        <v>1530</v>
      </c>
      <c r="E310" s="15" t="s">
        <v>1531</v>
      </c>
      <c r="F310" s="14" t="s">
        <v>780</v>
      </c>
      <c r="G310" s="15" t="s">
        <v>781</v>
      </c>
      <c r="H310" s="15" t="s">
        <v>1532</v>
      </c>
      <c r="I310" s="16" t="s">
        <v>783</v>
      </c>
      <c r="J310" s="16" t="s">
        <v>787</v>
      </c>
      <c r="K310" s="25" t="s">
        <v>787</v>
      </c>
      <c r="L310" s="25" t="s">
        <v>837</v>
      </c>
      <c r="M310" s="25" t="s">
        <v>1201</v>
      </c>
      <c r="N310" s="25" t="s">
        <v>1201</v>
      </c>
    </row>
    <row r="311" ht="13.5" spans="1:14">
      <c r="A311" s="14"/>
      <c r="B311" s="14"/>
      <c r="C311" s="16"/>
      <c r="D311" s="16"/>
      <c r="E311" s="14"/>
      <c r="F311" s="14" t="s">
        <v>793</v>
      </c>
      <c r="G311" s="15" t="s">
        <v>794</v>
      </c>
      <c r="H311" s="15" t="s">
        <v>1533</v>
      </c>
      <c r="I311" s="16" t="s">
        <v>796</v>
      </c>
      <c r="J311" s="16" t="s">
        <v>1036</v>
      </c>
      <c r="K311" s="25" t="s">
        <v>1036</v>
      </c>
      <c r="L311" s="25" t="s">
        <v>799</v>
      </c>
      <c r="M311" s="25" t="s">
        <v>1534</v>
      </c>
      <c r="N311" s="25" t="s">
        <v>1534</v>
      </c>
    </row>
    <row r="312" ht="24" spans="1:14">
      <c r="A312" s="14"/>
      <c r="B312" s="15" t="s">
        <v>1535</v>
      </c>
      <c r="C312" s="16">
        <v>10</v>
      </c>
      <c r="D312" s="16" t="s">
        <v>1536</v>
      </c>
      <c r="E312" s="15" t="s">
        <v>1537</v>
      </c>
      <c r="F312" s="14" t="s">
        <v>780</v>
      </c>
      <c r="G312" s="15" t="s">
        <v>929</v>
      </c>
      <c r="H312" s="15" t="s">
        <v>1538</v>
      </c>
      <c r="I312" s="16" t="s">
        <v>805</v>
      </c>
      <c r="J312" s="16" t="s">
        <v>931</v>
      </c>
      <c r="K312" s="25" t="s">
        <v>931</v>
      </c>
      <c r="L312" s="25" t="s">
        <v>811</v>
      </c>
      <c r="M312" s="25" t="s">
        <v>791</v>
      </c>
      <c r="N312" s="25" t="s">
        <v>791</v>
      </c>
    </row>
    <row r="313" ht="48" spans="1:14">
      <c r="A313" s="14"/>
      <c r="B313" s="14"/>
      <c r="C313" s="16"/>
      <c r="D313" s="16"/>
      <c r="E313" s="14"/>
      <c r="F313" s="14"/>
      <c r="G313" s="15" t="s">
        <v>909</v>
      </c>
      <c r="H313" s="15" t="s">
        <v>1539</v>
      </c>
      <c r="I313" s="16" t="s">
        <v>796</v>
      </c>
      <c r="J313" s="16"/>
      <c r="K313" s="25" t="s">
        <v>1540</v>
      </c>
      <c r="L313" s="25" t="s">
        <v>799</v>
      </c>
      <c r="M313" s="25"/>
      <c r="N313" s="25" t="s">
        <v>791</v>
      </c>
    </row>
    <row r="314" ht="24" spans="1:14">
      <c r="A314" s="14"/>
      <c r="B314" s="14"/>
      <c r="C314" s="16"/>
      <c r="D314" s="16"/>
      <c r="E314" s="14"/>
      <c r="F314" s="14" t="s">
        <v>793</v>
      </c>
      <c r="G314" s="15" t="s">
        <v>794</v>
      </c>
      <c r="H314" s="15" t="s">
        <v>1541</v>
      </c>
      <c r="I314" s="16" t="s">
        <v>796</v>
      </c>
      <c r="J314" s="16" t="s">
        <v>1036</v>
      </c>
      <c r="K314" s="25" t="s">
        <v>1036</v>
      </c>
      <c r="L314" s="25" t="s">
        <v>799</v>
      </c>
      <c r="M314" s="25" t="s">
        <v>791</v>
      </c>
      <c r="N314" s="25" t="s">
        <v>791</v>
      </c>
    </row>
    <row r="315" ht="13.5" spans="1:14">
      <c r="A315" s="14"/>
      <c r="B315" s="15" t="s">
        <v>1542</v>
      </c>
      <c r="C315" s="16">
        <v>10</v>
      </c>
      <c r="D315" s="16" t="s">
        <v>1543</v>
      </c>
      <c r="E315" s="15" t="s">
        <v>1544</v>
      </c>
      <c r="F315" s="14" t="s">
        <v>780</v>
      </c>
      <c r="G315" s="15" t="s">
        <v>781</v>
      </c>
      <c r="H315" s="15" t="s">
        <v>1545</v>
      </c>
      <c r="I315" s="16" t="s">
        <v>783</v>
      </c>
      <c r="J315" s="16" t="s">
        <v>863</v>
      </c>
      <c r="K315" s="25" t="s">
        <v>863</v>
      </c>
      <c r="L315" s="25" t="s">
        <v>848</v>
      </c>
      <c r="M315" s="25" t="s">
        <v>791</v>
      </c>
      <c r="N315" s="25" t="s">
        <v>791</v>
      </c>
    </row>
    <row r="316" ht="24" spans="1:14">
      <c r="A316" s="14"/>
      <c r="B316" s="14"/>
      <c r="C316" s="16"/>
      <c r="D316" s="16"/>
      <c r="E316" s="14"/>
      <c r="F316" s="14"/>
      <c r="G316" s="15" t="s">
        <v>929</v>
      </c>
      <c r="H316" s="15" t="s">
        <v>1546</v>
      </c>
      <c r="I316" s="16" t="s">
        <v>805</v>
      </c>
      <c r="J316" s="16" t="s">
        <v>931</v>
      </c>
      <c r="K316" s="25" t="s">
        <v>931</v>
      </c>
      <c r="L316" s="25" t="s">
        <v>811</v>
      </c>
      <c r="M316" s="25" t="s">
        <v>856</v>
      </c>
      <c r="N316" s="25" t="s">
        <v>856</v>
      </c>
    </row>
    <row r="317" ht="24" spans="1:14">
      <c r="A317" s="14"/>
      <c r="B317" s="14"/>
      <c r="C317" s="16"/>
      <c r="D317" s="16"/>
      <c r="E317" s="14"/>
      <c r="F317" s="14" t="s">
        <v>793</v>
      </c>
      <c r="G317" s="15" t="s">
        <v>794</v>
      </c>
      <c r="H317" s="15" t="s">
        <v>1547</v>
      </c>
      <c r="I317" s="16" t="s">
        <v>796</v>
      </c>
      <c r="J317" s="16" t="s">
        <v>1036</v>
      </c>
      <c r="K317" s="16" t="s">
        <v>1036</v>
      </c>
      <c r="L317" s="25" t="s">
        <v>799</v>
      </c>
      <c r="M317" s="25" t="s">
        <v>791</v>
      </c>
      <c r="N317" s="25" t="s">
        <v>791</v>
      </c>
    </row>
    <row r="318" ht="24" spans="1:14">
      <c r="A318" s="14"/>
      <c r="B318" s="14"/>
      <c r="C318" s="16"/>
      <c r="D318" s="16"/>
      <c r="E318" s="14"/>
      <c r="F318" s="14" t="s">
        <v>819</v>
      </c>
      <c r="G318" s="15" t="s">
        <v>820</v>
      </c>
      <c r="H318" s="15" t="s">
        <v>820</v>
      </c>
      <c r="I318" s="16" t="s">
        <v>783</v>
      </c>
      <c r="J318" s="16" t="s">
        <v>810</v>
      </c>
      <c r="K318" s="25" t="s">
        <v>810</v>
      </c>
      <c r="L318" s="25" t="s">
        <v>811</v>
      </c>
      <c r="M318" s="25" t="s">
        <v>787</v>
      </c>
      <c r="N318" s="25" t="s">
        <v>787</v>
      </c>
    </row>
    <row r="319" ht="24" spans="1:14">
      <c r="A319" s="14"/>
      <c r="B319" s="15" t="s">
        <v>801</v>
      </c>
      <c r="C319" s="16">
        <v>10</v>
      </c>
      <c r="D319" s="16" t="s">
        <v>1548</v>
      </c>
      <c r="E319" s="15" t="s">
        <v>1549</v>
      </c>
      <c r="F319" s="14" t="s">
        <v>780</v>
      </c>
      <c r="G319" s="15" t="s">
        <v>781</v>
      </c>
      <c r="H319" s="15" t="s">
        <v>1550</v>
      </c>
      <c r="I319" s="16" t="s">
        <v>783</v>
      </c>
      <c r="J319" s="16" t="s">
        <v>831</v>
      </c>
      <c r="K319" s="25" t="s">
        <v>831</v>
      </c>
      <c r="L319" s="25" t="s">
        <v>811</v>
      </c>
      <c r="M319" s="25" t="s">
        <v>791</v>
      </c>
      <c r="N319" s="25" t="s">
        <v>791</v>
      </c>
    </row>
    <row r="320" ht="24" spans="1:14">
      <c r="A320" s="14"/>
      <c r="B320" s="14"/>
      <c r="C320" s="16"/>
      <c r="D320" s="16"/>
      <c r="E320" s="14"/>
      <c r="F320" s="14"/>
      <c r="G320" s="15" t="s">
        <v>929</v>
      </c>
      <c r="H320" s="15" t="s">
        <v>1551</v>
      </c>
      <c r="I320" s="16" t="s">
        <v>796</v>
      </c>
      <c r="J320" s="16" t="s">
        <v>818</v>
      </c>
      <c r="K320" s="25" t="s">
        <v>818</v>
      </c>
      <c r="L320" s="25" t="s">
        <v>799</v>
      </c>
      <c r="M320" s="25" t="s">
        <v>791</v>
      </c>
      <c r="N320" s="25" t="s">
        <v>791</v>
      </c>
    </row>
    <row r="321" ht="24" spans="1:14">
      <c r="A321" s="14"/>
      <c r="B321" s="14"/>
      <c r="C321" s="16"/>
      <c r="D321" s="16"/>
      <c r="E321" s="14"/>
      <c r="F321" s="14" t="s">
        <v>793</v>
      </c>
      <c r="G321" s="15" t="s">
        <v>794</v>
      </c>
      <c r="H321" s="15" t="s">
        <v>1552</v>
      </c>
      <c r="I321" s="16" t="s">
        <v>796</v>
      </c>
      <c r="J321" s="16" t="s">
        <v>896</v>
      </c>
      <c r="K321" s="25" t="s">
        <v>896</v>
      </c>
      <c r="L321" s="25" t="s">
        <v>799</v>
      </c>
      <c r="M321" s="25" t="s">
        <v>791</v>
      </c>
      <c r="N321" s="25" t="s">
        <v>791</v>
      </c>
    </row>
    <row r="322" ht="24" spans="1:14">
      <c r="A322" s="14"/>
      <c r="B322" s="15" t="s">
        <v>868</v>
      </c>
      <c r="C322" s="16">
        <v>10</v>
      </c>
      <c r="D322" s="16" t="s">
        <v>1553</v>
      </c>
      <c r="E322" s="15" t="s">
        <v>1554</v>
      </c>
      <c r="F322" s="14" t="s">
        <v>780</v>
      </c>
      <c r="G322" s="15" t="s">
        <v>929</v>
      </c>
      <c r="H322" s="15" t="s">
        <v>1555</v>
      </c>
      <c r="I322" s="16" t="s">
        <v>783</v>
      </c>
      <c r="J322" s="16"/>
      <c r="K322" s="25" t="s">
        <v>1054</v>
      </c>
      <c r="L322" s="25" t="s">
        <v>811</v>
      </c>
      <c r="M322" s="25"/>
      <c r="N322" s="25" t="s">
        <v>791</v>
      </c>
    </row>
    <row r="323" ht="24" spans="1:14">
      <c r="A323" s="14"/>
      <c r="B323" s="14"/>
      <c r="C323" s="16"/>
      <c r="D323" s="16"/>
      <c r="E323" s="14"/>
      <c r="F323" s="14"/>
      <c r="G323" s="15" t="s">
        <v>909</v>
      </c>
      <c r="H323" s="15" t="s">
        <v>1556</v>
      </c>
      <c r="I323" s="16" t="s">
        <v>796</v>
      </c>
      <c r="J323" s="16"/>
      <c r="K323" s="25" t="s">
        <v>1203</v>
      </c>
      <c r="L323" s="25" t="s">
        <v>799</v>
      </c>
      <c r="M323" s="25"/>
      <c r="N323" s="25" t="s">
        <v>791</v>
      </c>
    </row>
    <row r="324" ht="13.5" spans="1:14">
      <c r="A324" s="14"/>
      <c r="B324" s="14"/>
      <c r="C324" s="16"/>
      <c r="D324" s="16"/>
      <c r="E324" s="14"/>
      <c r="F324" s="14" t="s">
        <v>793</v>
      </c>
      <c r="G324" s="15" t="s">
        <v>794</v>
      </c>
      <c r="H324" s="15" t="s">
        <v>1557</v>
      </c>
      <c r="I324" s="16" t="s">
        <v>796</v>
      </c>
      <c r="J324" s="16" t="s">
        <v>818</v>
      </c>
      <c r="K324" s="25" t="s">
        <v>818</v>
      </c>
      <c r="L324" s="25" t="s">
        <v>799</v>
      </c>
      <c r="M324" s="25" t="s">
        <v>791</v>
      </c>
      <c r="N324" s="25" t="s">
        <v>791</v>
      </c>
    </row>
    <row r="325" ht="13.5" spans="1:14">
      <c r="A325" s="14"/>
      <c r="B325" s="15" t="s">
        <v>1558</v>
      </c>
      <c r="C325" s="16">
        <v>10</v>
      </c>
      <c r="D325" s="16" t="s">
        <v>1559</v>
      </c>
      <c r="E325" s="15" t="s">
        <v>1560</v>
      </c>
      <c r="F325" s="14" t="s">
        <v>780</v>
      </c>
      <c r="G325" s="15" t="s">
        <v>929</v>
      </c>
      <c r="H325" s="15" t="s">
        <v>1561</v>
      </c>
      <c r="I325" s="16" t="s">
        <v>783</v>
      </c>
      <c r="J325" s="16"/>
      <c r="K325" s="25" t="s">
        <v>810</v>
      </c>
      <c r="L325" s="25" t="s">
        <v>811</v>
      </c>
      <c r="M325" s="25"/>
      <c r="N325" s="25" t="s">
        <v>791</v>
      </c>
    </row>
    <row r="326" ht="24" spans="1:14">
      <c r="A326" s="14"/>
      <c r="B326" s="14"/>
      <c r="C326" s="16"/>
      <c r="D326" s="16"/>
      <c r="E326" s="14"/>
      <c r="F326" s="14"/>
      <c r="G326" s="15" t="s">
        <v>909</v>
      </c>
      <c r="H326" s="15" t="s">
        <v>1562</v>
      </c>
      <c r="I326" s="16" t="s">
        <v>796</v>
      </c>
      <c r="J326" s="16"/>
      <c r="K326" s="25" t="s">
        <v>1203</v>
      </c>
      <c r="L326" s="25" t="s">
        <v>799</v>
      </c>
      <c r="M326" s="25"/>
      <c r="N326" s="25" t="s">
        <v>1020</v>
      </c>
    </row>
    <row r="327" ht="24" spans="1:14">
      <c r="A327" s="14"/>
      <c r="B327" s="14"/>
      <c r="C327" s="16"/>
      <c r="D327" s="16"/>
      <c r="E327" s="14"/>
      <c r="F327" s="14" t="s">
        <v>793</v>
      </c>
      <c r="G327" s="15" t="s">
        <v>794</v>
      </c>
      <c r="H327" s="15" t="s">
        <v>1563</v>
      </c>
      <c r="I327" s="16" t="s">
        <v>796</v>
      </c>
      <c r="J327" s="16"/>
      <c r="K327" s="25" t="s">
        <v>1036</v>
      </c>
      <c r="L327" s="25" t="s">
        <v>799</v>
      </c>
      <c r="M327" s="25"/>
      <c r="N327" s="25" t="s">
        <v>1534</v>
      </c>
    </row>
    <row r="328" ht="24" spans="1:14">
      <c r="A328" s="14" t="s">
        <v>1564</v>
      </c>
      <c r="B328" s="15" t="s">
        <v>1565</v>
      </c>
      <c r="C328" s="16">
        <v>10</v>
      </c>
      <c r="D328" s="16" t="s">
        <v>1566</v>
      </c>
      <c r="E328" s="15" t="s">
        <v>1567</v>
      </c>
      <c r="F328" s="14" t="s">
        <v>780</v>
      </c>
      <c r="G328" s="15" t="s">
        <v>781</v>
      </c>
      <c r="H328" s="15" t="s">
        <v>1568</v>
      </c>
      <c r="I328" s="16" t="s">
        <v>1022</v>
      </c>
      <c r="J328" s="16" t="s">
        <v>791</v>
      </c>
      <c r="K328" s="25" t="s">
        <v>791</v>
      </c>
      <c r="L328" s="25" t="s">
        <v>848</v>
      </c>
      <c r="M328" s="25" t="s">
        <v>1397</v>
      </c>
      <c r="N328" s="25" t="s">
        <v>1397</v>
      </c>
    </row>
    <row r="329" ht="24" spans="1:14">
      <c r="A329" s="14"/>
      <c r="B329" s="14"/>
      <c r="C329" s="16"/>
      <c r="D329" s="16"/>
      <c r="E329" s="14"/>
      <c r="F329" s="14" t="s">
        <v>793</v>
      </c>
      <c r="G329" s="15" t="s">
        <v>794</v>
      </c>
      <c r="H329" s="15" t="s">
        <v>1569</v>
      </c>
      <c r="I329" s="16" t="s">
        <v>796</v>
      </c>
      <c r="J329" s="16" t="s">
        <v>896</v>
      </c>
      <c r="K329" s="25" t="s">
        <v>1036</v>
      </c>
      <c r="L329" s="25" t="s">
        <v>799</v>
      </c>
      <c r="M329" s="25" t="s">
        <v>1534</v>
      </c>
      <c r="N329" s="25" t="s">
        <v>1534</v>
      </c>
    </row>
    <row r="330" ht="24" spans="1:14">
      <c r="A330" s="14"/>
      <c r="B330" s="14"/>
      <c r="C330" s="16"/>
      <c r="D330" s="16"/>
      <c r="E330" s="14"/>
      <c r="F330" s="14" t="s">
        <v>819</v>
      </c>
      <c r="G330" s="15" t="s">
        <v>820</v>
      </c>
      <c r="H330" s="15" t="s">
        <v>1570</v>
      </c>
      <c r="I330" s="16" t="s">
        <v>796</v>
      </c>
      <c r="J330" s="16" t="s">
        <v>896</v>
      </c>
      <c r="K330" s="25" t="s">
        <v>1036</v>
      </c>
      <c r="L330" s="25" t="s">
        <v>799</v>
      </c>
      <c r="M330" s="25" t="s">
        <v>787</v>
      </c>
      <c r="N330" s="25" t="s">
        <v>787</v>
      </c>
    </row>
    <row r="331" ht="36" spans="1:14">
      <c r="A331" s="14"/>
      <c r="B331" s="15" t="s">
        <v>1571</v>
      </c>
      <c r="C331" s="16">
        <v>10</v>
      </c>
      <c r="D331" s="16" t="s">
        <v>1572</v>
      </c>
      <c r="E331" s="15" t="s">
        <v>1573</v>
      </c>
      <c r="F331" s="14" t="s">
        <v>780</v>
      </c>
      <c r="G331" s="15" t="s">
        <v>781</v>
      </c>
      <c r="H331" s="15" t="s">
        <v>1574</v>
      </c>
      <c r="I331" s="16" t="s">
        <v>783</v>
      </c>
      <c r="J331" s="16" t="s">
        <v>791</v>
      </c>
      <c r="K331" s="25" t="s">
        <v>791</v>
      </c>
      <c r="L331" s="25" t="s">
        <v>807</v>
      </c>
      <c r="M331" s="25" t="s">
        <v>808</v>
      </c>
      <c r="N331" s="25" t="s">
        <v>808</v>
      </c>
    </row>
    <row r="332" ht="24" spans="1:14">
      <c r="A332" s="14"/>
      <c r="B332" s="14"/>
      <c r="C332" s="16"/>
      <c r="D332" s="16"/>
      <c r="E332" s="14"/>
      <c r="F332" s="14" t="s">
        <v>793</v>
      </c>
      <c r="G332" s="15" t="s">
        <v>1135</v>
      </c>
      <c r="H332" s="15" t="s">
        <v>1575</v>
      </c>
      <c r="I332" s="16" t="s">
        <v>796</v>
      </c>
      <c r="J332" s="16" t="s">
        <v>896</v>
      </c>
      <c r="K332" s="25" t="s">
        <v>1036</v>
      </c>
      <c r="L332" s="25" t="s">
        <v>799</v>
      </c>
      <c r="M332" s="25" t="s">
        <v>791</v>
      </c>
      <c r="N332" s="25" t="s">
        <v>791</v>
      </c>
    </row>
    <row r="333" ht="24" spans="1:14">
      <c r="A333" s="14"/>
      <c r="B333" s="14"/>
      <c r="C333" s="16"/>
      <c r="D333" s="16"/>
      <c r="E333" s="14"/>
      <c r="F333" s="14" t="s">
        <v>819</v>
      </c>
      <c r="G333" s="15" t="s">
        <v>820</v>
      </c>
      <c r="H333" s="15" t="s">
        <v>1576</v>
      </c>
      <c r="I333" s="16" t="s">
        <v>796</v>
      </c>
      <c r="J333" s="16" t="s">
        <v>896</v>
      </c>
      <c r="K333" s="25" t="s">
        <v>1036</v>
      </c>
      <c r="L333" s="25" t="s">
        <v>799</v>
      </c>
      <c r="M333" s="25" t="s">
        <v>787</v>
      </c>
      <c r="N333" s="25" t="s">
        <v>787</v>
      </c>
    </row>
    <row r="334" ht="13.5" spans="1:14">
      <c r="A334" s="14"/>
      <c r="B334" s="15" t="s">
        <v>801</v>
      </c>
      <c r="C334" s="16">
        <v>10</v>
      </c>
      <c r="D334" s="16" t="s">
        <v>1577</v>
      </c>
      <c r="E334" s="15" t="s">
        <v>1578</v>
      </c>
      <c r="F334" s="14" t="s">
        <v>780</v>
      </c>
      <c r="G334" s="15" t="s">
        <v>781</v>
      </c>
      <c r="H334" s="15" t="s">
        <v>1579</v>
      </c>
      <c r="I334" s="16" t="s">
        <v>783</v>
      </c>
      <c r="J334" s="16" t="s">
        <v>831</v>
      </c>
      <c r="K334" s="25" t="s">
        <v>831</v>
      </c>
      <c r="L334" s="25" t="s">
        <v>811</v>
      </c>
      <c r="M334" s="25" t="s">
        <v>808</v>
      </c>
      <c r="N334" s="25" t="s">
        <v>808</v>
      </c>
    </row>
    <row r="335" ht="24" spans="1:14">
      <c r="A335" s="14"/>
      <c r="B335" s="14"/>
      <c r="C335" s="16"/>
      <c r="D335" s="16"/>
      <c r="E335" s="14"/>
      <c r="F335" s="14" t="s">
        <v>793</v>
      </c>
      <c r="G335" s="15" t="s">
        <v>794</v>
      </c>
      <c r="H335" s="15" t="s">
        <v>1552</v>
      </c>
      <c r="I335" s="16" t="s">
        <v>796</v>
      </c>
      <c r="J335" s="16" t="s">
        <v>896</v>
      </c>
      <c r="K335" s="25" t="s">
        <v>1036</v>
      </c>
      <c r="L335" s="25" t="s">
        <v>799</v>
      </c>
      <c r="M335" s="25" t="s">
        <v>791</v>
      </c>
      <c r="N335" s="25" t="s">
        <v>791</v>
      </c>
    </row>
    <row r="336" ht="24" spans="1:14">
      <c r="A336" s="14"/>
      <c r="B336" s="14"/>
      <c r="C336" s="16"/>
      <c r="D336" s="16"/>
      <c r="E336" s="14"/>
      <c r="F336" s="14" t="s">
        <v>819</v>
      </c>
      <c r="G336" s="15" t="s">
        <v>820</v>
      </c>
      <c r="H336" s="15" t="s">
        <v>1580</v>
      </c>
      <c r="I336" s="16" t="s">
        <v>796</v>
      </c>
      <c r="J336" s="16" t="s">
        <v>896</v>
      </c>
      <c r="K336" s="25" t="s">
        <v>1036</v>
      </c>
      <c r="L336" s="25" t="s">
        <v>799</v>
      </c>
      <c r="M336" s="25" t="s">
        <v>787</v>
      </c>
      <c r="N336" s="25" t="s">
        <v>787</v>
      </c>
    </row>
    <row r="337" ht="24" spans="1:14">
      <c r="A337" s="14"/>
      <c r="B337" s="15" t="s">
        <v>868</v>
      </c>
      <c r="C337" s="16">
        <v>10</v>
      </c>
      <c r="D337" s="16" t="s">
        <v>1581</v>
      </c>
      <c r="E337" s="15" t="s">
        <v>1582</v>
      </c>
      <c r="F337" s="14" t="s">
        <v>780</v>
      </c>
      <c r="G337" s="15" t="s">
        <v>929</v>
      </c>
      <c r="H337" s="15" t="s">
        <v>1555</v>
      </c>
      <c r="I337" s="16" t="s">
        <v>783</v>
      </c>
      <c r="J337" s="16" t="s">
        <v>831</v>
      </c>
      <c r="K337" s="25" t="s">
        <v>831</v>
      </c>
      <c r="L337" s="25" t="s">
        <v>811</v>
      </c>
      <c r="M337" s="25" t="s">
        <v>791</v>
      </c>
      <c r="N337" s="25" t="s">
        <v>791</v>
      </c>
    </row>
    <row r="338" ht="24" spans="1:14">
      <c r="A338" s="14"/>
      <c r="B338" s="14"/>
      <c r="C338" s="16"/>
      <c r="D338" s="16"/>
      <c r="E338" s="14"/>
      <c r="F338" s="14"/>
      <c r="G338" s="15" t="s">
        <v>909</v>
      </c>
      <c r="H338" s="15" t="s">
        <v>1556</v>
      </c>
      <c r="I338" s="16" t="s">
        <v>796</v>
      </c>
      <c r="J338" s="16" t="s">
        <v>1203</v>
      </c>
      <c r="K338" s="25" t="s">
        <v>1203</v>
      </c>
      <c r="L338" s="25" t="s">
        <v>799</v>
      </c>
      <c r="M338" s="25" t="s">
        <v>791</v>
      </c>
      <c r="N338" s="25" t="s">
        <v>791</v>
      </c>
    </row>
    <row r="339" ht="13.5" spans="1:14">
      <c r="A339" s="14"/>
      <c r="B339" s="14"/>
      <c r="C339" s="16"/>
      <c r="D339" s="16"/>
      <c r="E339" s="14"/>
      <c r="F339" s="14" t="s">
        <v>793</v>
      </c>
      <c r="G339" s="15" t="s">
        <v>794</v>
      </c>
      <c r="H339" s="15" t="s">
        <v>1557</v>
      </c>
      <c r="I339" s="16" t="s">
        <v>796</v>
      </c>
      <c r="J339" s="16" t="s">
        <v>1036</v>
      </c>
      <c r="K339" s="25" t="s">
        <v>1036</v>
      </c>
      <c r="L339" s="25" t="s">
        <v>799</v>
      </c>
      <c r="M339" s="25" t="s">
        <v>791</v>
      </c>
      <c r="N339" s="25" t="s">
        <v>791</v>
      </c>
    </row>
    <row r="340" ht="13.5" spans="1:14">
      <c r="A340" s="14"/>
      <c r="B340" s="15" t="s">
        <v>1558</v>
      </c>
      <c r="C340" s="16">
        <v>10</v>
      </c>
      <c r="D340" s="16" t="s">
        <v>1583</v>
      </c>
      <c r="E340" s="15" t="s">
        <v>1584</v>
      </c>
      <c r="F340" s="14" t="s">
        <v>780</v>
      </c>
      <c r="G340" s="15" t="s">
        <v>929</v>
      </c>
      <c r="H340" s="15" t="s">
        <v>1561</v>
      </c>
      <c r="I340" s="16" t="s">
        <v>783</v>
      </c>
      <c r="J340" s="16" t="s">
        <v>810</v>
      </c>
      <c r="K340" s="25" t="s">
        <v>810</v>
      </c>
      <c r="L340" s="25" t="s">
        <v>811</v>
      </c>
      <c r="M340" s="25" t="s">
        <v>791</v>
      </c>
      <c r="N340" s="25" t="s">
        <v>791</v>
      </c>
    </row>
    <row r="341" ht="24" spans="1:14">
      <c r="A341" s="14"/>
      <c r="B341" s="14"/>
      <c r="C341" s="16"/>
      <c r="D341" s="16"/>
      <c r="E341" s="14"/>
      <c r="F341" s="14"/>
      <c r="G341" s="15" t="s">
        <v>909</v>
      </c>
      <c r="H341" s="15" t="s">
        <v>1585</v>
      </c>
      <c r="I341" s="16" t="s">
        <v>796</v>
      </c>
      <c r="J341" s="16" t="s">
        <v>1203</v>
      </c>
      <c r="K341" s="25" t="s">
        <v>1203</v>
      </c>
      <c r="L341" s="25" t="s">
        <v>799</v>
      </c>
      <c r="M341" s="25" t="s">
        <v>791</v>
      </c>
      <c r="N341" s="25" t="s">
        <v>791</v>
      </c>
    </row>
    <row r="342" ht="24" spans="1:14">
      <c r="A342" s="14"/>
      <c r="B342" s="14"/>
      <c r="C342" s="16"/>
      <c r="D342" s="16"/>
      <c r="E342" s="14"/>
      <c r="F342" s="14" t="s">
        <v>793</v>
      </c>
      <c r="G342" s="15" t="s">
        <v>794</v>
      </c>
      <c r="H342" s="15" t="s">
        <v>1563</v>
      </c>
      <c r="I342" s="16" t="s">
        <v>796</v>
      </c>
      <c r="J342" s="16" t="s">
        <v>1036</v>
      </c>
      <c r="K342" s="25" t="s">
        <v>1036</v>
      </c>
      <c r="L342" s="25" t="s">
        <v>799</v>
      </c>
      <c r="M342" s="25" t="s">
        <v>791</v>
      </c>
      <c r="N342" s="25" t="s">
        <v>791</v>
      </c>
    </row>
    <row r="343" ht="24" spans="1:14">
      <c r="A343" s="14"/>
      <c r="B343" s="15" t="s">
        <v>1586</v>
      </c>
      <c r="C343" s="16">
        <v>10</v>
      </c>
      <c r="D343" s="16" t="s">
        <v>1587</v>
      </c>
      <c r="E343" s="15" t="s">
        <v>1588</v>
      </c>
      <c r="F343" s="14" t="s">
        <v>780</v>
      </c>
      <c r="G343" s="15" t="s">
        <v>781</v>
      </c>
      <c r="H343" s="15" t="s">
        <v>1589</v>
      </c>
      <c r="I343" s="16" t="s">
        <v>783</v>
      </c>
      <c r="J343" s="16" t="s">
        <v>1590</v>
      </c>
      <c r="K343" s="25" t="s">
        <v>1590</v>
      </c>
      <c r="L343" s="25" t="s">
        <v>1151</v>
      </c>
      <c r="M343" s="25" t="s">
        <v>1397</v>
      </c>
      <c r="N343" s="25" t="s">
        <v>1397</v>
      </c>
    </row>
    <row r="344" ht="36" spans="1:14">
      <c r="A344" s="14"/>
      <c r="B344" s="14"/>
      <c r="C344" s="16"/>
      <c r="D344" s="16"/>
      <c r="E344" s="14"/>
      <c r="F344" s="14" t="s">
        <v>793</v>
      </c>
      <c r="G344" s="15" t="s">
        <v>1261</v>
      </c>
      <c r="H344" s="15" t="s">
        <v>1591</v>
      </c>
      <c r="I344" s="16" t="s">
        <v>796</v>
      </c>
      <c r="J344" s="16" t="s">
        <v>1036</v>
      </c>
      <c r="K344" s="25" t="s">
        <v>1036</v>
      </c>
      <c r="L344" s="25" t="s">
        <v>799</v>
      </c>
      <c r="M344" s="25" t="s">
        <v>1534</v>
      </c>
      <c r="N344" s="25" t="s">
        <v>1534</v>
      </c>
    </row>
    <row r="345" ht="24" spans="1:14">
      <c r="A345" s="14"/>
      <c r="B345" s="14"/>
      <c r="C345" s="16"/>
      <c r="D345" s="16"/>
      <c r="E345" s="14"/>
      <c r="F345" s="14" t="s">
        <v>819</v>
      </c>
      <c r="G345" s="15" t="s">
        <v>820</v>
      </c>
      <c r="H345" s="15" t="s">
        <v>1185</v>
      </c>
      <c r="I345" s="16" t="s">
        <v>783</v>
      </c>
      <c r="J345" s="16" t="s">
        <v>831</v>
      </c>
      <c r="K345" s="25" t="s">
        <v>831</v>
      </c>
      <c r="L345" s="25" t="s">
        <v>811</v>
      </c>
      <c r="M345" s="25" t="s">
        <v>787</v>
      </c>
      <c r="N345" s="25" t="s">
        <v>787</v>
      </c>
    </row>
    <row r="346" ht="24" spans="1:14">
      <c r="A346" s="14" t="s">
        <v>1592</v>
      </c>
      <c r="B346" s="15" t="s">
        <v>1529</v>
      </c>
      <c r="C346" s="16">
        <v>10</v>
      </c>
      <c r="D346" s="16" t="s">
        <v>1593</v>
      </c>
      <c r="E346" s="15" t="s">
        <v>1594</v>
      </c>
      <c r="F346" s="14" t="s">
        <v>780</v>
      </c>
      <c r="G346" s="15" t="s">
        <v>781</v>
      </c>
      <c r="H346" s="15" t="s">
        <v>1532</v>
      </c>
      <c r="I346" s="16" t="s">
        <v>805</v>
      </c>
      <c r="J346" s="16" t="s">
        <v>1405</v>
      </c>
      <c r="K346" s="25" t="s">
        <v>1405</v>
      </c>
      <c r="L346" s="25" t="s">
        <v>837</v>
      </c>
      <c r="M346" s="25" t="s">
        <v>791</v>
      </c>
      <c r="N346" s="25" t="s">
        <v>791</v>
      </c>
    </row>
    <row r="347" ht="24" spans="1:14">
      <c r="A347" s="14"/>
      <c r="B347" s="14"/>
      <c r="C347" s="16"/>
      <c r="D347" s="16"/>
      <c r="E347" s="14"/>
      <c r="F347" s="14"/>
      <c r="G347" s="15" t="s">
        <v>909</v>
      </c>
      <c r="H347" s="15" t="s">
        <v>1595</v>
      </c>
      <c r="I347" s="16" t="s">
        <v>796</v>
      </c>
      <c r="J347" s="16" t="s">
        <v>1203</v>
      </c>
      <c r="K347" s="25" t="s">
        <v>1203</v>
      </c>
      <c r="L347" s="25" t="s">
        <v>799</v>
      </c>
      <c r="M347" s="25" t="s">
        <v>791</v>
      </c>
      <c r="N347" s="25" t="s">
        <v>791</v>
      </c>
    </row>
    <row r="348" ht="24" spans="1:14">
      <c r="A348" s="14"/>
      <c r="B348" s="14"/>
      <c r="C348" s="16"/>
      <c r="D348" s="16"/>
      <c r="E348" s="14"/>
      <c r="F348" s="14" t="s">
        <v>793</v>
      </c>
      <c r="G348" s="15" t="s">
        <v>794</v>
      </c>
      <c r="H348" s="15" t="s">
        <v>1596</v>
      </c>
      <c r="I348" s="16" t="s">
        <v>796</v>
      </c>
      <c r="J348" s="16" t="s">
        <v>818</v>
      </c>
      <c r="K348" s="25" t="s">
        <v>818</v>
      </c>
      <c r="L348" s="25" t="s">
        <v>799</v>
      </c>
      <c r="M348" s="25" t="s">
        <v>791</v>
      </c>
      <c r="N348" s="25" t="s">
        <v>791</v>
      </c>
    </row>
    <row r="349" ht="36" spans="1:14">
      <c r="A349" s="14"/>
      <c r="B349" s="15" t="s">
        <v>1597</v>
      </c>
      <c r="C349" s="16">
        <v>10</v>
      </c>
      <c r="D349" s="16" t="s">
        <v>1598</v>
      </c>
      <c r="E349" s="15" t="s">
        <v>1599</v>
      </c>
      <c r="F349" s="14" t="s">
        <v>780</v>
      </c>
      <c r="G349" s="15" t="s">
        <v>781</v>
      </c>
      <c r="H349" s="15" t="s">
        <v>1600</v>
      </c>
      <c r="I349" s="16" t="s">
        <v>783</v>
      </c>
      <c r="J349" s="16"/>
      <c r="K349" s="25" t="s">
        <v>888</v>
      </c>
      <c r="L349" s="25" t="s">
        <v>848</v>
      </c>
      <c r="M349" s="25"/>
      <c r="N349" s="25" t="s">
        <v>791</v>
      </c>
    </row>
    <row r="350" ht="36" spans="1:14">
      <c r="A350" s="14"/>
      <c r="B350" s="14"/>
      <c r="C350" s="16"/>
      <c r="D350" s="16"/>
      <c r="E350" s="14"/>
      <c r="F350" s="14"/>
      <c r="G350" s="15" t="s">
        <v>909</v>
      </c>
      <c r="H350" s="15" t="s">
        <v>1601</v>
      </c>
      <c r="I350" s="16" t="s">
        <v>796</v>
      </c>
      <c r="J350" s="16" t="s">
        <v>1203</v>
      </c>
      <c r="K350" s="25" t="s">
        <v>1203</v>
      </c>
      <c r="L350" s="25" t="s">
        <v>799</v>
      </c>
      <c r="M350" s="25" t="s">
        <v>791</v>
      </c>
      <c r="N350" s="25" t="s">
        <v>791</v>
      </c>
    </row>
    <row r="351" ht="24" spans="1:14">
      <c r="A351" s="14"/>
      <c r="B351" s="14"/>
      <c r="C351" s="16"/>
      <c r="D351" s="16"/>
      <c r="E351" s="14"/>
      <c r="F351" s="14" t="s">
        <v>793</v>
      </c>
      <c r="G351" s="15" t="s">
        <v>794</v>
      </c>
      <c r="H351" s="15" t="s">
        <v>1602</v>
      </c>
      <c r="I351" s="16" t="s">
        <v>796</v>
      </c>
      <c r="J351" s="16" t="s">
        <v>818</v>
      </c>
      <c r="K351" s="25" t="s">
        <v>818</v>
      </c>
      <c r="L351" s="25" t="s">
        <v>799</v>
      </c>
      <c r="M351" s="25" t="s">
        <v>791</v>
      </c>
      <c r="N351" s="25" t="s">
        <v>791</v>
      </c>
    </row>
    <row r="352" ht="13.5" spans="1:14">
      <c r="A352" s="14"/>
      <c r="B352" s="15" t="s">
        <v>801</v>
      </c>
      <c r="C352" s="16">
        <v>10</v>
      </c>
      <c r="D352" s="16" t="s">
        <v>1603</v>
      </c>
      <c r="E352" s="15" t="s">
        <v>1604</v>
      </c>
      <c r="F352" s="14" t="s">
        <v>780</v>
      </c>
      <c r="G352" s="15" t="s">
        <v>781</v>
      </c>
      <c r="H352" s="15" t="s">
        <v>1605</v>
      </c>
      <c r="I352" s="16" t="s">
        <v>783</v>
      </c>
      <c r="J352" s="16" t="s">
        <v>787</v>
      </c>
      <c r="K352" s="25" t="s">
        <v>787</v>
      </c>
      <c r="L352" s="25" t="s">
        <v>1023</v>
      </c>
      <c r="M352" s="25" t="s">
        <v>791</v>
      </c>
      <c r="N352" s="25" t="s">
        <v>791</v>
      </c>
    </row>
    <row r="353" ht="24" spans="1:14">
      <c r="A353" s="14"/>
      <c r="B353" s="14"/>
      <c r="C353" s="16"/>
      <c r="D353" s="16"/>
      <c r="E353" s="14"/>
      <c r="F353" s="14"/>
      <c r="G353" s="15" t="s">
        <v>929</v>
      </c>
      <c r="H353" s="15" t="s">
        <v>1606</v>
      </c>
      <c r="I353" s="16" t="s">
        <v>783</v>
      </c>
      <c r="J353" s="16" t="s">
        <v>810</v>
      </c>
      <c r="K353" s="25" t="s">
        <v>810</v>
      </c>
      <c r="L353" s="25" t="s">
        <v>811</v>
      </c>
      <c r="M353" s="25" t="s">
        <v>791</v>
      </c>
      <c r="N353" s="25" t="s">
        <v>791</v>
      </c>
    </row>
    <row r="354" ht="13.5" spans="1:14">
      <c r="A354" s="14"/>
      <c r="B354" s="14"/>
      <c r="C354" s="16"/>
      <c r="D354" s="16"/>
      <c r="E354" s="14"/>
      <c r="F354" s="14" t="s">
        <v>793</v>
      </c>
      <c r="G354" s="15" t="s">
        <v>794</v>
      </c>
      <c r="H354" s="15" t="s">
        <v>1607</v>
      </c>
      <c r="I354" s="16" t="s">
        <v>796</v>
      </c>
      <c r="J354" s="16" t="s">
        <v>818</v>
      </c>
      <c r="K354" s="25" t="s">
        <v>818</v>
      </c>
      <c r="L354" s="25" t="s">
        <v>799</v>
      </c>
      <c r="M354" s="25" t="s">
        <v>791</v>
      </c>
      <c r="N354" s="25" t="s">
        <v>791</v>
      </c>
    </row>
    <row r="355" ht="24" spans="1:14">
      <c r="A355" s="14"/>
      <c r="B355" s="15" t="s">
        <v>868</v>
      </c>
      <c r="C355" s="16">
        <v>10</v>
      </c>
      <c r="D355" s="16" t="s">
        <v>1608</v>
      </c>
      <c r="E355" s="15" t="s">
        <v>1609</v>
      </c>
      <c r="F355" s="14" t="s">
        <v>780</v>
      </c>
      <c r="G355" s="15" t="s">
        <v>929</v>
      </c>
      <c r="H355" s="15" t="s">
        <v>1555</v>
      </c>
      <c r="I355" s="16" t="s">
        <v>783</v>
      </c>
      <c r="J355" s="16" t="s">
        <v>831</v>
      </c>
      <c r="K355" s="25" t="s">
        <v>831</v>
      </c>
      <c r="L355" s="25" t="s">
        <v>811</v>
      </c>
      <c r="M355" s="25" t="s">
        <v>791</v>
      </c>
      <c r="N355" s="25" t="s">
        <v>791</v>
      </c>
    </row>
    <row r="356" ht="24" spans="1:14">
      <c r="A356" s="14"/>
      <c r="B356" s="14"/>
      <c r="C356" s="16"/>
      <c r="D356" s="16"/>
      <c r="E356" s="14"/>
      <c r="F356" s="14"/>
      <c r="G356" s="15" t="s">
        <v>909</v>
      </c>
      <c r="H356" s="15" t="s">
        <v>1556</v>
      </c>
      <c r="I356" s="16" t="s">
        <v>796</v>
      </c>
      <c r="J356" s="16" t="s">
        <v>1203</v>
      </c>
      <c r="K356" s="25" t="s">
        <v>1203</v>
      </c>
      <c r="L356" s="25" t="s">
        <v>799</v>
      </c>
      <c r="M356" s="25" t="s">
        <v>791</v>
      </c>
      <c r="N356" s="25" t="s">
        <v>791</v>
      </c>
    </row>
    <row r="357" ht="13.5" spans="1:14">
      <c r="A357" s="14"/>
      <c r="B357" s="14"/>
      <c r="C357" s="16"/>
      <c r="D357" s="16"/>
      <c r="E357" s="14"/>
      <c r="F357" s="14" t="s">
        <v>793</v>
      </c>
      <c r="G357" s="15" t="s">
        <v>794</v>
      </c>
      <c r="H357" s="15" t="s">
        <v>1557</v>
      </c>
      <c r="I357" s="16" t="s">
        <v>796</v>
      </c>
      <c r="J357" s="16" t="s">
        <v>818</v>
      </c>
      <c r="K357" s="25" t="s">
        <v>818</v>
      </c>
      <c r="L357" s="25" t="s">
        <v>799</v>
      </c>
      <c r="M357" s="25" t="s">
        <v>791</v>
      </c>
      <c r="N357" s="25" t="s">
        <v>791</v>
      </c>
    </row>
    <row r="358" ht="24" spans="1:14">
      <c r="A358" s="14"/>
      <c r="B358" s="15" t="s">
        <v>1610</v>
      </c>
      <c r="C358" s="16">
        <v>10</v>
      </c>
      <c r="D358" s="16" t="s">
        <v>1611</v>
      </c>
      <c r="E358" s="15" t="s">
        <v>1612</v>
      </c>
      <c r="F358" s="14" t="s">
        <v>780</v>
      </c>
      <c r="G358" s="15" t="s">
        <v>781</v>
      </c>
      <c r="H358" s="15" t="s">
        <v>1613</v>
      </c>
      <c r="I358" s="16" t="s">
        <v>783</v>
      </c>
      <c r="J358" s="16" t="s">
        <v>1614</v>
      </c>
      <c r="K358" s="25" t="s">
        <v>1614</v>
      </c>
      <c r="L358" s="25" t="s">
        <v>857</v>
      </c>
      <c r="M358" s="25" t="s">
        <v>791</v>
      </c>
      <c r="N358" s="25" t="s">
        <v>791</v>
      </c>
    </row>
    <row r="359" ht="24" spans="1:14">
      <c r="A359" s="14"/>
      <c r="B359" s="14"/>
      <c r="C359" s="16"/>
      <c r="D359" s="16"/>
      <c r="E359" s="14"/>
      <c r="F359" s="14"/>
      <c r="G359" s="15" t="s">
        <v>929</v>
      </c>
      <c r="H359" s="15" t="s">
        <v>1615</v>
      </c>
      <c r="I359" s="16" t="s">
        <v>805</v>
      </c>
      <c r="J359" s="16" t="s">
        <v>931</v>
      </c>
      <c r="K359" s="25" t="s">
        <v>931</v>
      </c>
      <c r="L359" s="25" t="s">
        <v>811</v>
      </c>
      <c r="M359" s="25" t="s">
        <v>791</v>
      </c>
      <c r="N359" s="25" t="s">
        <v>791</v>
      </c>
    </row>
    <row r="360" ht="24" spans="1:14">
      <c r="A360" s="14"/>
      <c r="B360" s="14"/>
      <c r="C360" s="16"/>
      <c r="D360" s="16"/>
      <c r="E360" s="14"/>
      <c r="F360" s="14" t="s">
        <v>793</v>
      </c>
      <c r="G360" s="15" t="s">
        <v>794</v>
      </c>
      <c r="H360" s="15" t="s">
        <v>1616</v>
      </c>
      <c r="I360" s="16" t="s">
        <v>783</v>
      </c>
      <c r="J360" s="16" t="s">
        <v>808</v>
      </c>
      <c r="K360" s="25" t="s">
        <v>808</v>
      </c>
      <c r="L360" s="25" t="s">
        <v>811</v>
      </c>
      <c r="M360" s="25" t="s">
        <v>791</v>
      </c>
      <c r="N360" s="25" t="s">
        <v>791</v>
      </c>
    </row>
    <row r="361" ht="13.5" spans="1:14">
      <c r="A361" s="14"/>
      <c r="B361" s="15" t="s">
        <v>1558</v>
      </c>
      <c r="C361" s="16">
        <v>10</v>
      </c>
      <c r="D361" s="16" t="s">
        <v>1617</v>
      </c>
      <c r="E361" s="15" t="s">
        <v>1618</v>
      </c>
      <c r="F361" s="14" t="s">
        <v>780</v>
      </c>
      <c r="G361" s="15" t="s">
        <v>929</v>
      </c>
      <c r="H361" s="15" t="s">
        <v>1561</v>
      </c>
      <c r="I361" s="16" t="s">
        <v>783</v>
      </c>
      <c r="J361" s="16" t="s">
        <v>810</v>
      </c>
      <c r="K361" s="25" t="s">
        <v>810</v>
      </c>
      <c r="L361" s="25" t="s">
        <v>811</v>
      </c>
      <c r="M361" s="25" t="s">
        <v>791</v>
      </c>
      <c r="N361" s="25" t="s">
        <v>791</v>
      </c>
    </row>
    <row r="362" ht="24" spans="1:14">
      <c r="A362" s="14"/>
      <c r="B362" s="14"/>
      <c r="C362" s="16"/>
      <c r="D362" s="16"/>
      <c r="E362" s="14"/>
      <c r="F362" s="14"/>
      <c r="G362" s="15" t="s">
        <v>909</v>
      </c>
      <c r="H362" s="15" t="s">
        <v>1619</v>
      </c>
      <c r="I362" s="16" t="s">
        <v>796</v>
      </c>
      <c r="J362" s="16" t="s">
        <v>1203</v>
      </c>
      <c r="K362" s="25" t="s">
        <v>1203</v>
      </c>
      <c r="L362" s="25" t="s">
        <v>799</v>
      </c>
      <c r="M362" s="25" t="s">
        <v>791</v>
      </c>
      <c r="N362" s="25" t="s">
        <v>791</v>
      </c>
    </row>
    <row r="363" ht="24" spans="1:14">
      <c r="A363" s="14"/>
      <c r="B363" s="14"/>
      <c r="C363" s="16"/>
      <c r="D363" s="16"/>
      <c r="E363" s="14"/>
      <c r="F363" s="14" t="s">
        <v>793</v>
      </c>
      <c r="G363" s="15" t="s">
        <v>794</v>
      </c>
      <c r="H363" s="15" t="s">
        <v>1563</v>
      </c>
      <c r="I363" s="16" t="s">
        <v>796</v>
      </c>
      <c r="J363" s="16" t="s">
        <v>818</v>
      </c>
      <c r="K363" s="25" t="s">
        <v>818</v>
      </c>
      <c r="L363" s="25" t="s">
        <v>799</v>
      </c>
      <c r="M363" s="25" t="s">
        <v>791</v>
      </c>
      <c r="N363" s="25" t="s">
        <v>791</v>
      </c>
    </row>
    <row r="364" ht="36" spans="1:14">
      <c r="A364" s="14" t="s">
        <v>1620</v>
      </c>
      <c r="B364" s="15" t="s">
        <v>1621</v>
      </c>
      <c r="C364" s="16">
        <v>10</v>
      </c>
      <c r="D364" s="16" t="s">
        <v>1622</v>
      </c>
      <c r="E364" s="15" t="s">
        <v>1623</v>
      </c>
      <c r="F364" s="14" t="s">
        <v>780</v>
      </c>
      <c r="G364" s="15" t="s">
        <v>781</v>
      </c>
      <c r="H364" s="15" t="s">
        <v>1624</v>
      </c>
      <c r="I364" s="16" t="s">
        <v>846</v>
      </c>
      <c r="J364" s="16" t="s">
        <v>784</v>
      </c>
      <c r="K364" s="25" t="s">
        <v>784</v>
      </c>
      <c r="L364" s="25" t="s">
        <v>837</v>
      </c>
      <c r="M364" s="25" t="s">
        <v>791</v>
      </c>
      <c r="N364" s="25" t="s">
        <v>791</v>
      </c>
    </row>
    <row r="365" ht="24" spans="1:14">
      <c r="A365" s="14"/>
      <c r="B365" s="14"/>
      <c r="C365" s="16"/>
      <c r="D365" s="16"/>
      <c r="E365" s="14"/>
      <c r="F365" s="14"/>
      <c r="G365" s="15" t="s">
        <v>929</v>
      </c>
      <c r="H365" s="15" t="s">
        <v>1625</v>
      </c>
      <c r="I365" s="16" t="s">
        <v>783</v>
      </c>
      <c r="J365" s="16" t="s">
        <v>831</v>
      </c>
      <c r="K365" s="25" t="s">
        <v>831</v>
      </c>
      <c r="L365" s="25" t="s">
        <v>811</v>
      </c>
      <c r="M365" s="25" t="s">
        <v>856</v>
      </c>
      <c r="N365" s="25" t="s">
        <v>856</v>
      </c>
    </row>
    <row r="366" ht="48" spans="1:14">
      <c r="A366" s="14"/>
      <c r="B366" s="14"/>
      <c r="C366" s="16"/>
      <c r="D366" s="16"/>
      <c r="E366" s="14"/>
      <c r="F366" s="14" t="s">
        <v>793</v>
      </c>
      <c r="G366" s="15" t="s">
        <v>794</v>
      </c>
      <c r="H366" s="15" t="s">
        <v>1626</v>
      </c>
      <c r="I366" s="16" t="s">
        <v>783</v>
      </c>
      <c r="J366" s="16" t="s">
        <v>810</v>
      </c>
      <c r="K366" s="25" t="s">
        <v>810</v>
      </c>
      <c r="L366" s="25" t="s">
        <v>811</v>
      </c>
      <c r="M366" s="25" t="s">
        <v>791</v>
      </c>
      <c r="N366" s="25" t="s">
        <v>791</v>
      </c>
    </row>
    <row r="367" ht="24" spans="1:14">
      <c r="A367" s="14"/>
      <c r="B367" s="14"/>
      <c r="C367" s="16"/>
      <c r="D367" s="16"/>
      <c r="E367" s="14"/>
      <c r="F367" s="14" t="s">
        <v>819</v>
      </c>
      <c r="G367" s="15" t="s">
        <v>820</v>
      </c>
      <c r="H367" s="15" t="s">
        <v>1627</v>
      </c>
      <c r="I367" s="16" t="s">
        <v>783</v>
      </c>
      <c r="J367" s="16" t="s">
        <v>810</v>
      </c>
      <c r="K367" s="25" t="s">
        <v>810</v>
      </c>
      <c r="L367" s="25" t="s">
        <v>811</v>
      </c>
      <c r="M367" s="25" t="s">
        <v>787</v>
      </c>
      <c r="N367" s="25" t="s">
        <v>787</v>
      </c>
    </row>
    <row r="368" ht="24" spans="1:14">
      <c r="A368" s="14" t="s">
        <v>1628</v>
      </c>
      <c r="B368" s="15" t="s">
        <v>1621</v>
      </c>
      <c r="C368" s="16">
        <v>10</v>
      </c>
      <c r="D368" s="16" t="s">
        <v>1629</v>
      </c>
      <c r="E368" s="15" t="s">
        <v>1630</v>
      </c>
      <c r="F368" s="14" t="s">
        <v>780</v>
      </c>
      <c r="G368" s="15" t="s">
        <v>781</v>
      </c>
      <c r="H368" s="15" t="s">
        <v>1631</v>
      </c>
      <c r="I368" s="16" t="s">
        <v>846</v>
      </c>
      <c r="J368" s="16" t="s">
        <v>1632</v>
      </c>
      <c r="K368" s="25" t="s">
        <v>1632</v>
      </c>
      <c r="L368" s="25" t="s">
        <v>811</v>
      </c>
      <c r="M368" s="25" t="s">
        <v>791</v>
      </c>
      <c r="N368" s="25" t="s">
        <v>791</v>
      </c>
    </row>
    <row r="369" ht="24" spans="1:14">
      <c r="A369" s="14"/>
      <c r="B369" s="14"/>
      <c r="C369" s="16"/>
      <c r="D369" s="16"/>
      <c r="E369" s="14"/>
      <c r="F369" s="14"/>
      <c r="G369" s="15" t="s">
        <v>929</v>
      </c>
      <c r="H369" s="15" t="s">
        <v>1633</v>
      </c>
      <c r="I369" s="16" t="s">
        <v>783</v>
      </c>
      <c r="J369" s="16" t="s">
        <v>831</v>
      </c>
      <c r="K369" s="25" t="s">
        <v>831</v>
      </c>
      <c r="L369" s="25" t="s">
        <v>811</v>
      </c>
      <c r="M369" s="25" t="s">
        <v>856</v>
      </c>
      <c r="N369" s="25" t="s">
        <v>856</v>
      </c>
    </row>
    <row r="370" ht="36" spans="1:14">
      <c r="A370" s="14"/>
      <c r="B370" s="14"/>
      <c r="C370" s="16"/>
      <c r="D370" s="16"/>
      <c r="E370" s="14"/>
      <c r="F370" s="14" t="s">
        <v>793</v>
      </c>
      <c r="G370" s="15" t="s">
        <v>794</v>
      </c>
      <c r="H370" s="15" t="s">
        <v>1634</v>
      </c>
      <c r="I370" s="16" t="s">
        <v>783</v>
      </c>
      <c r="J370" s="16" t="s">
        <v>810</v>
      </c>
      <c r="K370" s="25" t="s">
        <v>810</v>
      </c>
      <c r="L370" s="25" t="s">
        <v>811</v>
      </c>
      <c r="M370" s="25" t="s">
        <v>791</v>
      </c>
      <c r="N370" s="25" t="s">
        <v>791</v>
      </c>
    </row>
    <row r="371" ht="24" spans="1:14">
      <c r="A371" s="14"/>
      <c r="B371" s="14"/>
      <c r="C371" s="16"/>
      <c r="D371" s="16"/>
      <c r="E371" s="14"/>
      <c r="F371" s="14" t="s">
        <v>819</v>
      </c>
      <c r="G371" s="15" t="s">
        <v>820</v>
      </c>
      <c r="H371" s="15" t="s">
        <v>1627</v>
      </c>
      <c r="I371" s="16" t="s">
        <v>783</v>
      </c>
      <c r="J371" s="16" t="s">
        <v>810</v>
      </c>
      <c r="K371" s="25" t="s">
        <v>810</v>
      </c>
      <c r="L371" s="25" t="s">
        <v>811</v>
      </c>
      <c r="M371" s="25" t="s">
        <v>787</v>
      </c>
      <c r="N371" s="25" t="s">
        <v>787</v>
      </c>
    </row>
    <row r="372" ht="13.5" spans="1:14">
      <c r="A372" s="14"/>
      <c r="B372" s="15" t="s">
        <v>1597</v>
      </c>
      <c r="C372" s="16">
        <v>10</v>
      </c>
      <c r="D372" s="16" t="s">
        <v>1635</v>
      </c>
      <c r="E372" s="15" t="s">
        <v>1636</v>
      </c>
      <c r="F372" s="14" t="s">
        <v>780</v>
      </c>
      <c r="G372" s="15" t="s">
        <v>781</v>
      </c>
      <c r="H372" s="15" t="s">
        <v>1637</v>
      </c>
      <c r="I372" s="16" t="s">
        <v>805</v>
      </c>
      <c r="J372" s="16" t="s">
        <v>1632</v>
      </c>
      <c r="K372" s="25" t="s">
        <v>1632</v>
      </c>
      <c r="L372" s="25" t="s">
        <v>837</v>
      </c>
      <c r="M372" s="25" t="s">
        <v>856</v>
      </c>
      <c r="N372" s="25" t="s">
        <v>856</v>
      </c>
    </row>
    <row r="373" ht="13.5" spans="1:14">
      <c r="A373" s="14"/>
      <c r="B373" s="14"/>
      <c r="C373" s="16"/>
      <c r="D373" s="16"/>
      <c r="E373" s="14"/>
      <c r="F373" s="14"/>
      <c r="G373" s="15" t="s">
        <v>929</v>
      </c>
      <c r="H373" s="15" t="s">
        <v>1638</v>
      </c>
      <c r="I373" s="16" t="s">
        <v>783</v>
      </c>
      <c r="J373" s="16" t="s">
        <v>866</v>
      </c>
      <c r="K373" s="25" t="s">
        <v>866</v>
      </c>
      <c r="L373" s="25" t="s">
        <v>811</v>
      </c>
      <c r="M373" s="25" t="s">
        <v>856</v>
      </c>
      <c r="N373" s="25" t="s">
        <v>856</v>
      </c>
    </row>
    <row r="374" ht="13.5" spans="1:14">
      <c r="A374" s="14"/>
      <c r="B374" s="14"/>
      <c r="C374" s="16"/>
      <c r="D374" s="16"/>
      <c r="E374" s="14"/>
      <c r="F374" s="14"/>
      <c r="G374" s="15" t="s">
        <v>909</v>
      </c>
      <c r="H374" s="15" t="s">
        <v>1639</v>
      </c>
      <c r="I374" s="16" t="s">
        <v>783</v>
      </c>
      <c r="J374" s="16" t="s">
        <v>866</v>
      </c>
      <c r="K374" s="25" t="s">
        <v>866</v>
      </c>
      <c r="L374" s="25" t="s">
        <v>811</v>
      </c>
      <c r="M374" s="25" t="s">
        <v>856</v>
      </c>
      <c r="N374" s="25" t="s">
        <v>856</v>
      </c>
    </row>
    <row r="375" ht="13.5" spans="1:14">
      <c r="A375" s="14"/>
      <c r="B375" s="14"/>
      <c r="C375" s="16"/>
      <c r="D375" s="16"/>
      <c r="E375" s="14"/>
      <c r="F375" s="14" t="s">
        <v>793</v>
      </c>
      <c r="G375" s="15" t="s">
        <v>794</v>
      </c>
      <c r="H375" s="15" t="s">
        <v>1640</v>
      </c>
      <c r="I375" s="16" t="s">
        <v>783</v>
      </c>
      <c r="J375" s="16" t="s">
        <v>866</v>
      </c>
      <c r="K375" s="25" t="s">
        <v>866</v>
      </c>
      <c r="L375" s="25" t="s">
        <v>811</v>
      </c>
      <c r="M375" s="25" t="s">
        <v>856</v>
      </c>
      <c r="N375" s="25" t="s">
        <v>856</v>
      </c>
    </row>
    <row r="376" ht="24" spans="1:14">
      <c r="A376" s="14"/>
      <c r="B376" s="14"/>
      <c r="C376" s="16"/>
      <c r="D376" s="16"/>
      <c r="E376" s="14"/>
      <c r="F376" s="14" t="s">
        <v>819</v>
      </c>
      <c r="G376" s="15" t="s">
        <v>820</v>
      </c>
      <c r="H376" s="15" t="s">
        <v>1256</v>
      </c>
      <c r="I376" s="16" t="s">
        <v>783</v>
      </c>
      <c r="J376" s="16" t="s">
        <v>931</v>
      </c>
      <c r="K376" s="25" t="s">
        <v>931</v>
      </c>
      <c r="L376" s="25" t="s">
        <v>811</v>
      </c>
      <c r="M376" s="25" t="s">
        <v>787</v>
      </c>
      <c r="N376" s="25" t="s">
        <v>787</v>
      </c>
    </row>
    <row r="377" ht="24" spans="1:14">
      <c r="A377" s="14" t="s">
        <v>1641</v>
      </c>
      <c r="B377" s="15" t="s">
        <v>1621</v>
      </c>
      <c r="C377" s="16">
        <v>10</v>
      </c>
      <c r="D377" s="16" t="s">
        <v>1642</v>
      </c>
      <c r="E377" s="15" t="s">
        <v>1643</v>
      </c>
      <c r="F377" s="14" t="s">
        <v>780</v>
      </c>
      <c r="G377" s="15" t="s">
        <v>781</v>
      </c>
      <c r="H377" s="15" t="s">
        <v>1644</v>
      </c>
      <c r="I377" s="16" t="s">
        <v>783</v>
      </c>
      <c r="J377" s="16" t="s">
        <v>1645</v>
      </c>
      <c r="K377" s="25" t="s">
        <v>1645</v>
      </c>
      <c r="L377" s="25" t="s">
        <v>1023</v>
      </c>
      <c r="M377" s="25" t="s">
        <v>800</v>
      </c>
      <c r="N377" s="25" t="s">
        <v>800</v>
      </c>
    </row>
    <row r="378" ht="24" spans="1:14">
      <c r="A378" s="14"/>
      <c r="B378" s="14"/>
      <c r="C378" s="16"/>
      <c r="D378" s="16"/>
      <c r="E378" s="14"/>
      <c r="F378" s="14"/>
      <c r="G378" s="14"/>
      <c r="H378" s="15" t="s">
        <v>1646</v>
      </c>
      <c r="I378" s="16" t="s">
        <v>783</v>
      </c>
      <c r="J378" s="16" t="s">
        <v>1647</v>
      </c>
      <c r="K378" s="25" t="s">
        <v>1647</v>
      </c>
      <c r="L378" s="25" t="s">
        <v>1023</v>
      </c>
      <c r="M378" s="25" t="s">
        <v>856</v>
      </c>
      <c r="N378" s="25" t="s">
        <v>856</v>
      </c>
    </row>
    <row r="379" ht="168" spans="1:14">
      <c r="A379" s="14"/>
      <c r="B379" s="14"/>
      <c r="C379" s="16"/>
      <c r="D379" s="16"/>
      <c r="E379" s="14"/>
      <c r="F379" s="14" t="s">
        <v>793</v>
      </c>
      <c r="G379" s="15" t="s">
        <v>794</v>
      </c>
      <c r="H379" s="15" t="s">
        <v>1648</v>
      </c>
      <c r="I379" s="16" t="s">
        <v>783</v>
      </c>
      <c r="J379" s="16" t="s">
        <v>931</v>
      </c>
      <c r="K379" s="25" t="s">
        <v>931</v>
      </c>
      <c r="L379" s="25" t="s">
        <v>811</v>
      </c>
      <c r="M379" s="25" t="s">
        <v>856</v>
      </c>
      <c r="N379" s="25" t="s">
        <v>856</v>
      </c>
    </row>
    <row r="380" ht="36" spans="1:14">
      <c r="A380" s="14" t="s">
        <v>1649</v>
      </c>
      <c r="B380" s="15" t="s">
        <v>1621</v>
      </c>
      <c r="C380" s="16">
        <v>10</v>
      </c>
      <c r="D380" s="16" t="s">
        <v>1650</v>
      </c>
      <c r="E380" s="15" t="s">
        <v>1651</v>
      </c>
      <c r="F380" s="14" t="s">
        <v>780</v>
      </c>
      <c r="G380" s="15" t="s">
        <v>781</v>
      </c>
      <c r="H380" s="15" t="s">
        <v>1624</v>
      </c>
      <c r="I380" s="16" t="s">
        <v>846</v>
      </c>
      <c r="J380" s="16" t="s">
        <v>1632</v>
      </c>
      <c r="K380" s="25" t="s">
        <v>1632</v>
      </c>
      <c r="L380" s="25" t="s">
        <v>837</v>
      </c>
      <c r="M380" s="25" t="s">
        <v>791</v>
      </c>
      <c r="N380" s="25" t="s">
        <v>791</v>
      </c>
    </row>
    <row r="381" ht="24" spans="1:14">
      <c r="A381" s="14"/>
      <c r="B381" s="14"/>
      <c r="C381" s="16"/>
      <c r="D381" s="16"/>
      <c r="E381" s="14"/>
      <c r="F381" s="14"/>
      <c r="G381" s="15" t="s">
        <v>929</v>
      </c>
      <c r="H381" s="15" t="s">
        <v>1633</v>
      </c>
      <c r="I381" s="16" t="s">
        <v>783</v>
      </c>
      <c r="J381" s="16" t="s">
        <v>831</v>
      </c>
      <c r="K381" s="25" t="s">
        <v>831</v>
      </c>
      <c r="L381" s="25" t="s">
        <v>811</v>
      </c>
      <c r="M381" s="25" t="s">
        <v>856</v>
      </c>
      <c r="N381" s="25" t="s">
        <v>856</v>
      </c>
    </row>
    <row r="382" ht="36" spans="1:14">
      <c r="A382" s="14"/>
      <c r="B382" s="14"/>
      <c r="C382" s="16"/>
      <c r="D382" s="16"/>
      <c r="E382" s="14"/>
      <c r="F382" s="14" t="s">
        <v>793</v>
      </c>
      <c r="G382" s="15" t="s">
        <v>794</v>
      </c>
      <c r="H382" s="15" t="s">
        <v>1634</v>
      </c>
      <c r="I382" s="16" t="s">
        <v>783</v>
      </c>
      <c r="J382" s="16" t="s">
        <v>810</v>
      </c>
      <c r="K382" s="25" t="s">
        <v>810</v>
      </c>
      <c r="L382" s="25" t="s">
        <v>811</v>
      </c>
      <c r="M382" s="25" t="s">
        <v>791</v>
      </c>
      <c r="N382" s="25" t="s">
        <v>791</v>
      </c>
    </row>
    <row r="383" ht="24" spans="1:14">
      <c r="A383" s="14"/>
      <c r="B383" s="14"/>
      <c r="C383" s="16"/>
      <c r="D383" s="16"/>
      <c r="E383" s="14"/>
      <c r="F383" s="14" t="s">
        <v>819</v>
      </c>
      <c r="G383" s="15" t="s">
        <v>820</v>
      </c>
      <c r="H383" s="15" t="s">
        <v>1627</v>
      </c>
      <c r="I383" s="16" t="s">
        <v>783</v>
      </c>
      <c r="J383" s="16" t="s">
        <v>810</v>
      </c>
      <c r="K383" s="25" t="s">
        <v>810</v>
      </c>
      <c r="L383" s="25" t="s">
        <v>811</v>
      </c>
      <c r="M383" s="25" t="s">
        <v>787</v>
      </c>
      <c r="N383" s="25" t="s">
        <v>787</v>
      </c>
    </row>
    <row r="384" ht="24" spans="1:14">
      <c r="A384" s="14"/>
      <c r="B384" s="15" t="s">
        <v>1652</v>
      </c>
      <c r="C384" s="16">
        <v>10</v>
      </c>
      <c r="D384" s="16" t="s">
        <v>1653</v>
      </c>
      <c r="E384" s="15" t="s">
        <v>1654</v>
      </c>
      <c r="F384" s="14" t="s">
        <v>780</v>
      </c>
      <c r="G384" s="15" t="s">
        <v>781</v>
      </c>
      <c r="H384" s="15" t="s">
        <v>1655</v>
      </c>
      <c r="I384" s="16" t="s">
        <v>846</v>
      </c>
      <c r="J384" s="16" t="s">
        <v>808</v>
      </c>
      <c r="K384" s="25" t="s">
        <v>808</v>
      </c>
      <c r="L384" s="25" t="s">
        <v>837</v>
      </c>
      <c r="M384" s="25" t="s">
        <v>791</v>
      </c>
      <c r="N384" s="25" t="s">
        <v>791</v>
      </c>
    </row>
    <row r="385" ht="36" spans="1:14">
      <c r="A385" s="14"/>
      <c r="B385" s="14"/>
      <c r="C385" s="16"/>
      <c r="D385" s="16"/>
      <c r="E385" s="14"/>
      <c r="F385" s="14"/>
      <c r="G385" s="15" t="s">
        <v>909</v>
      </c>
      <c r="H385" s="15" t="s">
        <v>1656</v>
      </c>
      <c r="I385" s="16" t="s">
        <v>783</v>
      </c>
      <c r="J385" s="16" t="s">
        <v>810</v>
      </c>
      <c r="K385" s="25" t="s">
        <v>810</v>
      </c>
      <c r="L385" s="25" t="s">
        <v>811</v>
      </c>
      <c r="M385" s="25" t="s">
        <v>856</v>
      </c>
      <c r="N385" s="25" t="s">
        <v>856</v>
      </c>
    </row>
    <row r="386" ht="36" spans="1:14">
      <c r="A386" s="14"/>
      <c r="B386" s="14"/>
      <c r="C386" s="16"/>
      <c r="D386" s="16"/>
      <c r="E386" s="14"/>
      <c r="F386" s="14" t="s">
        <v>793</v>
      </c>
      <c r="G386" s="15" t="s">
        <v>794</v>
      </c>
      <c r="H386" s="15" t="s">
        <v>1657</v>
      </c>
      <c r="I386" s="16" t="s">
        <v>783</v>
      </c>
      <c r="J386" s="16" t="s">
        <v>810</v>
      </c>
      <c r="K386" s="25" t="s">
        <v>810</v>
      </c>
      <c r="L386" s="25" t="s">
        <v>811</v>
      </c>
      <c r="M386" s="25" t="s">
        <v>791</v>
      </c>
      <c r="N386" s="25" t="s">
        <v>791</v>
      </c>
    </row>
    <row r="387" ht="24" spans="1:14">
      <c r="A387" s="14"/>
      <c r="B387" s="14"/>
      <c r="C387" s="16"/>
      <c r="D387" s="16"/>
      <c r="E387" s="14"/>
      <c r="F387" s="14" t="s">
        <v>819</v>
      </c>
      <c r="G387" s="15" t="s">
        <v>820</v>
      </c>
      <c r="H387" s="15" t="s">
        <v>1475</v>
      </c>
      <c r="I387" s="16" t="s">
        <v>783</v>
      </c>
      <c r="J387" s="16" t="s">
        <v>810</v>
      </c>
      <c r="K387" s="25" t="s">
        <v>810</v>
      </c>
      <c r="L387" s="25" t="s">
        <v>811</v>
      </c>
      <c r="M387" s="25" t="s">
        <v>787</v>
      </c>
      <c r="N387" s="25" t="s">
        <v>787</v>
      </c>
    </row>
    <row r="388" ht="24" spans="1:14">
      <c r="A388" s="14" t="s">
        <v>1658</v>
      </c>
      <c r="B388" s="15" t="s">
        <v>1621</v>
      </c>
      <c r="C388" s="16">
        <v>10</v>
      </c>
      <c r="D388" s="16" t="s">
        <v>1659</v>
      </c>
      <c r="E388" s="15" t="s">
        <v>1660</v>
      </c>
      <c r="F388" s="14" t="s">
        <v>780</v>
      </c>
      <c r="G388" s="15" t="s">
        <v>781</v>
      </c>
      <c r="H388" s="15" t="s">
        <v>1631</v>
      </c>
      <c r="I388" s="16" t="s">
        <v>846</v>
      </c>
      <c r="J388" s="16" t="s">
        <v>1083</v>
      </c>
      <c r="K388" s="25" t="s">
        <v>1083</v>
      </c>
      <c r="L388" s="25" t="s">
        <v>837</v>
      </c>
      <c r="M388" s="25" t="s">
        <v>791</v>
      </c>
      <c r="N388" s="25" t="s">
        <v>791</v>
      </c>
    </row>
    <row r="389" ht="24" spans="1:14">
      <c r="A389" s="14"/>
      <c r="B389" s="14"/>
      <c r="C389" s="16"/>
      <c r="D389" s="16"/>
      <c r="E389" s="14"/>
      <c r="F389" s="14"/>
      <c r="G389" s="15" t="s">
        <v>929</v>
      </c>
      <c r="H389" s="15" t="s">
        <v>1633</v>
      </c>
      <c r="I389" s="16" t="s">
        <v>783</v>
      </c>
      <c r="J389" s="16" t="s">
        <v>831</v>
      </c>
      <c r="K389" s="25" t="s">
        <v>831</v>
      </c>
      <c r="L389" s="25" t="s">
        <v>811</v>
      </c>
      <c r="M389" s="25" t="s">
        <v>856</v>
      </c>
      <c r="N389" s="25" t="s">
        <v>856</v>
      </c>
    </row>
    <row r="390" ht="36" spans="1:14">
      <c r="A390" s="14"/>
      <c r="B390" s="14"/>
      <c r="C390" s="16"/>
      <c r="D390" s="16"/>
      <c r="E390" s="14"/>
      <c r="F390" s="14" t="s">
        <v>793</v>
      </c>
      <c r="G390" s="15" t="s">
        <v>794</v>
      </c>
      <c r="H390" s="15" t="s">
        <v>1634</v>
      </c>
      <c r="I390" s="16" t="s">
        <v>783</v>
      </c>
      <c r="J390" s="16" t="s">
        <v>810</v>
      </c>
      <c r="K390" s="25" t="s">
        <v>810</v>
      </c>
      <c r="L390" s="25" t="s">
        <v>811</v>
      </c>
      <c r="M390" s="25" t="s">
        <v>791</v>
      </c>
      <c r="N390" s="25" t="s">
        <v>791</v>
      </c>
    </row>
    <row r="391" ht="24" spans="1:14">
      <c r="A391" s="14"/>
      <c r="B391" s="14"/>
      <c r="C391" s="16"/>
      <c r="D391" s="16"/>
      <c r="E391" s="14"/>
      <c r="F391" s="14" t="s">
        <v>819</v>
      </c>
      <c r="G391" s="15" t="s">
        <v>820</v>
      </c>
      <c r="H391" s="15" t="s">
        <v>1627</v>
      </c>
      <c r="I391" s="16" t="s">
        <v>783</v>
      </c>
      <c r="J391" s="16" t="s">
        <v>810</v>
      </c>
      <c r="K391" s="25" t="s">
        <v>810</v>
      </c>
      <c r="L391" s="25" t="s">
        <v>811</v>
      </c>
      <c r="M391" s="25" t="s">
        <v>787</v>
      </c>
      <c r="N391" s="25" t="s">
        <v>787</v>
      </c>
    </row>
    <row r="392" ht="24" spans="1:14">
      <c r="A392" s="14" t="s">
        <v>1661</v>
      </c>
      <c r="B392" s="15" t="s">
        <v>1621</v>
      </c>
      <c r="C392" s="16">
        <v>10</v>
      </c>
      <c r="D392" s="16" t="s">
        <v>1662</v>
      </c>
      <c r="E392" s="15" t="s">
        <v>1630</v>
      </c>
      <c r="F392" s="14" t="s">
        <v>780</v>
      </c>
      <c r="G392" s="15" t="s">
        <v>781</v>
      </c>
      <c r="H392" s="15" t="s">
        <v>1631</v>
      </c>
      <c r="I392" s="16" t="s">
        <v>846</v>
      </c>
      <c r="J392" s="16"/>
      <c r="K392" s="25" t="s">
        <v>784</v>
      </c>
      <c r="L392" s="25" t="s">
        <v>837</v>
      </c>
      <c r="M392" s="25"/>
      <c r="N392" s="25" t="s">
        <v>791</v>
      </c>
    </row>
    <row r="393" ht="24" spans="1:14">
      <c r="A393" s="14"/>
      <c r="B393" s="14"/>
      <c r="C393" s="16"/>
      <c r="D393" s="16"/>
      <c r="E393" s="14"/>
      <c r="F393" s="14"/>
      <c r="G393" s="15" t="s">
        <v>929</v>
      </c>
      <c r="H393" s="15" t="s">
        <v>1633</v>
      </c>
      <c r="I393" s="16" t="s">
        <v>783</v>
      </c>
      <c r="J393" s="16"/>
      <c r="K393" s="25" t="s">
        <v>831</v>
      </c>
      <c r="L393" s="25" t="s">
        <v>811</v>
      </c>
      <c r="M393" s="25"/>
      <c r="N393" s="25" t="s">
        <v>856</v>
      </c>
    </row>
    <row r="394" ht="24" spans="1:14">
      <c r="A394" s="14"/>
      <c r="B394" s="14"/>
      <c r="C394" s="16"/>
      <c r="D394" s="16"/>
      <c r="E394" s="14"/>
      <c r="F394" s="14" t="s">
        <v>793</v>
      </c>
      <c r="G394" s="15" t="s">
        <v>794</v>
      </c>
      <c r="H394" s="15" t="s">
        <v>1663</v>
      </c>
      <c r="I394" s="16" t="s">
        <v>783</v>
      </c>
      <c r="J394" s="16"/>
      <c r="K394" s="25" t="s">
        <v>810</v>
      </c>
      <c r="L394" s="25" t="s">
        <v>811</v>
      </c>
      <c r="M394" s="25"/>
      <c r="N394" s="25" t="s">
        <v>791</v>
      </c>
    </row>
    <row r="395" ht="24" spans="1:14">
      <c r="A395" s="14"/>
      <c r="B395" s="14"/>
      <c r="C395" s="16"/>
      <c r="D395" s="16"/>
      <c r="E395" s="14"/>
      <c r="F395" s="14" t="s">
        <v>819</v>
      </c>
      <c r="G395" s="15" t="s">
        <v>820</v>
      </c>
      <c r="H395" s="15" t="s">
        <v>1627</v>
      </c>
      <c r="I395" s="16" t="s">
        <v>783</v>
      </c>
      <c r="J395" s="16"/>
      <c r="K395" s="25" t="s">
        <v>810</v>
      </c>
      <c r="L395" s="25" t="s">
        <v>811</v>
      </c>
      <c r="M395" s="25"/>
      <c r="N395" s="25" t="s">
        <v>787</v>
      </c>
    </row>
    <row r="396" ht="24" spans="1:14">
      <c r="A396" s="14" t="s">
        <v>1664</v>
      </c>
      <c r="B396" s="15" t="s">
        <v>1621</v>
      </c>
      <c r="C396" s="16">
        <v>10</v>
      </c>
      <c r="D396" s="16" t="s">
        <v>1665</v>
      </c>
      <c r="E396" s="15" t="s">
        <v>1666</v>
      </c>
      <c r="F396" s="14" t="s">
        <v>780</v>
      </c>
      <c r="G396" s="15" t="s">
        <v>781</v>
      </c>
      <c r="H396" s="15" t="s">
        <v>1646</v>
      </c>
      <c r="I396" s="16" t="s">
        <v>783</v>
      </c>
      <c r="J396" s="16" t="s">
        <v>1645</v>
      </c>
      <c r="K396" s="25" t="s">
        <v>1645</v>
      </c>
      <c r="L396" s="25" t="s">
        <v>1023</v>
      </c>
      <c r="M396" s="25" t="s">
        <v>791</v>
      </c>
      <c r="N396" s="25" t="s">
        <v>791</v>
      </c>
    </row>
    <row r="397" ht="24" spans="1:14">
      <c r="A397" s="14"/>
      <c r="B397" s="14"/>
      <c r="C397" s="16"/>
      <c r="D397" s="16"/>
      <c r="E397" s="14"/>
      <c r="F397" s="14"/>
      <c r="G397" s="14"/>
      <c r="H397" s="15" t="s">
        <v>1644</v>
      </c>
      <c r="I397" s="16" t="s">
        <v>783</v>
      </c>
      <c r="J397" s="16" t="s">
        <v>1647</v>
      </c>
      <c r="K397" s="25" t="s">
        <v>1647</v>
      </c>
      <c r="L397" s="25" t="s">
        <v>1023</v>
      </c>
      <c r="M397" s="25" t="s">
        <v>856</v>
      </c>
      <c r="N397" s="25" t="s">
        <v>856</v>
      </c>
    </row>
    <row r="398" ht="36" spans="1:14">
      <c r="A398" s="14"/>
      <c r="B398" s="14"/>
      <c r="C398" s="16"/>
      <c r="D398" s="16"/>
      <c r="E398" s="14"/>
      <c r="F398" s="14"/>
      <c r="G398" s="15" t="s">
        <v>909</v>
      </c>
      <c r="H398" s="15" t="s">
        <v>1667</v>
      </c>
      <c r="I398" s="16" t="s">
        <v>796</v>
      </c>
      <c r="J398" s="16" t="s">
        <v>931</v>
      </c>
      <c r="K398" s="25" t="s">
        <v>1668</v>
      </c>
      <c r="L398" s="25" t="s">
        <v>811</v>
      </c>
      <c r="M398" s="25" t="s">
        <v>787</v>
      </c>
      <c r="N398" s="25" t="s">
        <v>787</v>
      </c>
    </row>
    <row r="399" ht="24" spans="1:14">
      <c r="A399" s="14"/>
      <c r="B399" s="14"/>
      <c r="C399" s="16"/>
      <c r="D399" s="16"/>
      <c r="E399" s="14"/>
      <c r="F399" s="14" t="s">
        <v>793</v>
      </c>
      <c r="G399" s="15" t="s">
        <v>794</v>
      </c>
      <c r="H399" s="15" t="s">
        <v>1669</v>
      </c>
      <c r="I399" s="16" t="s">
        <v>783</v>
      </c>
      <c r="J399" s="16" t="s">
        <v>931</v>
      </c>
      <c r="K399" s="25" t="s">
        <v>931</v>
      </c>
      <c r="L399" s="25" t="s">
        <v>811</v>
      </c>
      <c r="M399" s="25" t="s">
        <v>856</v>
      </c>
      <c r="N399" s="25" t="s">
        <v>856</v>
      </c>
    </row>
    <row r="400" ht="60" spans="1:14">
      <c r="A400" s="14"/>
      <c r="B400" s="14"/>
      <c r="C400" s="16"/>
      <c r="D400" s="16"/>
      <c r="E400" s="14"/>
      <c r="F400" s="14" t="s">
        <v>819</v>
      </c>
      <c r="G400" s="15" t="s">
        <v>820</v>
      </c>
      <c r="H400" s="15" t="s">
        <v>1670</v>
      </c>
      <c r="I400" s="16" t="s">
        <v>783</v>
      </c>
      <c r="J400" s="16" t="s">
        <v>931</v>
      </c>
      <c r="K400" s="25" t="s">
        <v>931</v>
      </c>
      <c r="L400" s="25" t="s">
        <v>811</v>
      </c>
      <c r="M400" s="25" t="s">
        <v>787</v>
      </c>
      <c r="N400" s="25" t="s">
        <v>787</v>
      </c>
    </row>
    <row r="401" ht="24" spans="1:14">
      <c r="A401" s="14" t="s">
        <v>1671</v>
      </c>
      <c r="B401" s="15" t="s">
        <v>868</v>
      </c>
      <c r="C401" s="16">
        <v>10</v>
      </c>
      <c r="D401" s="16" t="s">
        <v>1672</v>
      </c>
      <c r="E401" s="15" t="s">
        <v>1673</v>
      </c>
      <c r="F401" s="14" t="s">
        <v>780</v>
      </c>
      <c r="G401" s="15" t="s">
        <v>781</v>
      </c>
      <c r="H401" s="15" t="s">
        <v>1674</v>
      </c>
      <c r="I401" s="16" t="s">
        <v>783</v>
      </c>
      <c r="J401" s="16" t="s">
        <v>931</v>
      </c>
      <c r="K401" s="25" t="s">
        <v>931</v>
      </c>
      <c r="L401" s="25" t="s">
        <v>811</v>
      </c>
      <c r="M401" s="25" t="s">
        <v>1020</v>
      </c>
      <c r="N401" s="25" t="s">
        <v>1020</v>
      </c>
    </row>
    <row r="402" ht="24" spans="1:14">
      <c r="A402" s="14"/>
      <c r="B402" s="14"/>
      <c r="C402" s="16"/>
      <c r="D402" s="16"/>
      <c r="E402" s="14"/>
      <c r="F402" s="14"/>
      <c r="G402" s="15" t="s">
        <v>909</v>
      </c>
      <c r="H402" s="15" t="s">
        <v>1675</v>
      </c>
      <c r="I402" s="16" t="s">
        <v>783</v>
      </c>
      <c r="J402" s="16" t="s">
        <v>931</v>
      </c>
      <c r="K402" s="25" t="s">
        <v>931</v>
      </c>
      <c r="L402" s="25" t="s">
        <v>811</v>
      </c>
      <c r="M402" s="25" t="s">
        <v>1020</v>
      </c>
      <c r="N402" s="25" t="s">
        <v>1020</v>
      </c>
    </row>
    <row r="403" ht="13.5" spans="1:14">
      <c r="A403" s="14"/>
      <c r="B403" s="14"/>
      <c r="C403" s="16"/>
      <c r="D403" s="16"/>
      <c r="E403" s="14"/>
      <c r="F403" s="14" t="s">
        <v>793</v>
      </c>
      <c r="G403" s="15" t="s">
        <v>794</v>
      </c>
      <c r="H403" s="15" t="s">
        <v>1676</v>
      </c>
      <c r="I403" s="16" t="s">
        <v>805</v>
      </c>
      <c r="J403" s="16" t="s">
        <v>931</v>
      </c>
      <c r="K403" s="25" t="s">
        <v>931</v>
      </c>
      <c r="L403" s="25" t="s">
        <v>811</v>
      </c>
      <c r="M403" s="25" t="s">
        <v>791</v>
      </c>
      <c r="N403" s="25" t="s">
        <v>791</v>
      </c>
    </row>
    <row r="404" ht="36" spans="1:14">
      <c r="A404" s="14"/>
      <c r="B404" s="14"/>
      <c r="C404" s="16"/>
      <c r="D404" s="16"/>
      <c r="E404" s="14"/>
      <c r="F404" s="14" t="s">
        <v>819</v>
      </c>
      <c r="G404" s="15" t="s">
        <v>820</v>
      </c>
      <c r="H404" s="15" t="s">
        <v>1677</v>
      </c>
      <c r="I404" s="16" t="s">
        <v>783</v>
      </c>
      <c r="J404" s="16" t="s">
        <v>810</v>
      </c>
      <c r="K404" s="25" t="s">
        <v>810</v>
      </c>
      <c r="L404" s="25" t="s">
        <v>811</v>
      </c>
      <c r="M404" s="25" t="s">
        <v>787</v>
      </c>
      <c r="N404" s="25" t="s">
        <v>787</v>
      </c>
    </row>
    <row r="405" ht="24" spans="1:14">
      <c r="A405" s="14"/>
      <c r="B405" s="15" t="s">
        <v>1652</v>
      </c>
      <c r="C405" s="16">
        <v>10</v>
      </c>
      <c r="D405" s="16" t="s">
        <v>1678</v>
      </c>
      <c r="E405" s="15" t="s">
        <v>1679</v>
      </c>
      <c r="F405" s="14" t="s">
        <v>780</v>
      </c>
      <c r="G405" s="15" t="s">
        <v>929</v>
      </c>
      <c r="H405" s="15" t="s">
        <v>1674</v>
      </c>
      <c r="I405" s="16" t="s">
        <v>805</v>
      </c>
      <c r="J405" s="16" t="s">
        <v>931</v>
      </c>
      <c r="K405" s="25" t="s">
        <v>931</v>
      </c>
      <c r="L405" s="25" t="s">
        <v>811</v>
      </c>
      <c r="M405" s="25" t="s">
        <v>1020</v>
      </c>
      <c r="N405" s="25" t="s">
        <v>1020</v>
      </c>
    </row>
    <row r="406" ht="24" spans="1:14">
      <c r="A406" s="14"/>
      <c r="B406" s="14"/>
      <c r="C406" s="16"/>
      <c r="D406" s="16"/>
      <c r="E406" s="14"/>
      <c r="F406" s="14"/>
      <c r="G406" s="15" t="s">
        <v>909</v>
      </c>
      <c r="H406" s="15" t="s">
        <v>1675</v>
      </c>
      <c r="I406" s="16" t="s">
        <v>805</v>
      </c>
      <c r="J406" s="16" t="s">
        <v>931</v>
      </c>
      <c r="K406" s="25" t="s">
        <v>931</v>
      </c>
      <c r="L406" s="25" t="s">
        <v>811</v>
      </c>
      <c r="M406" s="25" t="s">
        <v>1020</v>
      </c>
      <c r="N406" s="25" t="s">
        <v>1020</v>
      </c>
    </row>
    <row r="407" ht="13.5" spans="1:14">
      <c r="A407" s="14"/>
      <c r="B407" s="14"/>
      <c r="C407" s="16"/>
      <c r="D407" s="16"/>
      <c r="E407" s="14"/>
      <c r="F407" s="14" t="s">
        <v>793</v>
      </c>
      <c r="G407" s="15" t="s">
        <v>794</v>
      </c>
      <c r="H407" s="15" t="s">
        <v>1676</v>
      </c>
      <c r="I407" s="16" t="s">
        <v>805</v>
      </c>
      <c r="J407" s="16" t="s">
        <v>931</v>
      </c>
      <c r="K407" s="25" t="s">
        <v>931</v>
      </c>
      <c r="L407" s="25" t="s">
        <v>811</v>
      </c>
      <c r="M407" s="25" t="s">
        <v>791</v>
      </c>
      <c r="N407" s="25" t="s">
        <v>791</v>
      </c>
    </row>
    <row r="408" ht="36" spans="1:14">
      <c r="A408" s="14"/>
      <c r="B408" s="14"/>
      <c r="C408" s="16"/>
      <c r="D408" s="16"/>
      <c r="E408" s="14"/>
      <c r="F408" s="14" t="s">
        <v>819</v>
      </c>
      <c r="G408" s="15" t="s">
        <v>820</v>
      </c>
      <c r="H408" s="15" t="s">
        <v>1680</v>
      </c>
      <c r="I408" s="16" t="s">
        <v>783</v>
      </c>
      <c r="J408" s="16" t="s">
        <v>851</v>
      </c>
      <c r="K408" s="25" t="s">
        <v>851</v>
      </c>
      <c r="L408" s="25" t="s">
        <v>811</v>
      </c>
      <c r="M408" s="25" t="s">
        <v>787</v>
      </c>
      <c r="N408" s="25" t="s">
        <v>787</v>
      </c>
    </row>
    <row r="409" ht="13.5" spans="1:14">
      <c r="A409" s="14" t="s">
        <v>1681</v>
      </c>
      <c r="B409" s="15" t="s">
        <v>1621</v>
      </c>
      <c r="C409" s="16">
        <v>10</v>
      </c>
      <c r="D409" s="16" t="s">
        <v>1682</v>
      </c>
      <c r="E409" s="15" t="s">
        <v>1683</v>
      </c>
      <c r="F409" s="14" t="s">
        <v>780</v>
      </c>
      <c r="G409" s="15" t="s">
        <v>781</v>
      </c>
      <c r="H409" s="15" t="s">
        <v>1684</v>
      </c>
      <c r="I409" s="16" t="s">
        <v>805</v>
      </c>
      <c r="J409" s="16" t="s">
        <v>806</v>
      </c>
      <c r="K409" s="25" t="s">
        <v>806</v>
      </c>
      <c r="L409" s="25" t="s">
        <v>837</v>
      </c>
      <c r="M409" s="25" t="s">
        <v>791</v>
      </c>
      <c r="N409" s="25" t="s">
        <v>791</v>
      </c>
    </row>
    <row r="410" ht="24" spans="1:14">
      <c r="A410" s="14"/>
      <c r="B410" s="14"/>
      <c r="C410" s="16"/>
      <c r="D410" s="16"/>
      <c r="E410" s="14"/>
      <c r="F410" s="14"/>
      <c r="G410" s="15" t="s">
        <v>929</v>
      </c>
      <c r="H410" s="15" t="s">
        <v>1633</v>
      </c>
      <c r="I410" s="16" t="s">
        <v>783</v>
      </c>
      <c r="J410" s="16" t="s">
        <v>831</v>
      </c>
      <c r="K410" s="25" t="s">
        <v>831</v>
      </c>
      <c r="L410" s="25" t="s">
        <v>811</v>
      </c>
      <c r="M410" s="25" t="s">
        <v>856</v>
      </c>
      <c r="N410" s="25" t="s">
        <v>856</v>
      </c>
    </row>
    <row r="411" ht="36" spans="1:14">
      <c r="A411" s="14"/>
      <c r="B411" s="14"/>
      <c r="C411" s="16"/>
      <c r="D411" s="16"/>
      <c r="E411" s="14"/>
      <c r="F411" s="14" t="s">
        <v>793</v>
      </c>
      <c r="G411" s="15" t="s">
        <v>794</v>
      </c>
      <c r="H411" s="15" t="s">
        <v>1685</v>
      </c>
      <c r="I411" s="16" t="s">
        <v>783</v>
      </c>
      <c r="J411" s="16" t="s">
        <v>810</v>
      </c>
      <c r="K411" s="25" t="s">
        <v>810</v>
      </c>
      <c r="L411" s="25" t="s">
        <v>811</v>
      </c>
      <c r="M411" s="25" t="s">
        <v>791</v>
      </c>
      <c r="N411" s="25" t="s">
        <v>791</v>
      </c>
    </row>
    <row r="412" ht="24" spans="1:14">
      <c r="A412" s="14"/>
      <c r="B412" s="14"/>
      <c r="C412" s="16"/>
      <c r="D412" s="16"/>
      <c r="E412" s="14"/>
      <c r="F412" s="14" t="s">
        <v>819</v>
      </c>
      <c r="G412" s="15" t="s">
        <v>820</v>
      </c>
      <c r="H412" s="15" t="s">
        <v>1627</v>
      </c>
      <c r="I412" s="16" t="s">
        <v>783</v>
      </c>
      <c r="J412" s="16" t="s">
        <v>810</v>
      </c>
      <c r="K412" s="25" t="s">
        <v>810</v>
      </c>
      <c r="L412" s="25" t="s">
        <v>811</v>
      </c>
      <c r="M412" s="25" t="s">
        <v>787</v>
      </c>
      <c r="N412" s="25" t="s">
        <v>787</v>
      </c>
    </row>
    <row r="413" ht="13.5" spans="1:14">
      <c r="A413" s="14"/>
      <c r="B413" s="15" t="s">
        <v>1597</v>
      </c>
      <c r="C413" s="16">
        <v>10</v>
      </c>
      <c r="D413" s="16" t="s">
        <v>1686</v>
      </c>
      <c r="E413" s="15" t="s">
        <v>1687</v>
      </c>
      <c r="F413" s="14" t="s">
        <v>780</v>
      </c>
      <c r="G413" s="15" t="s">
        <v>781</v>
      </c>
      <c r="H413" s="15" t="s">
        <v>1684</v>
      </c>
      <c r="I413" s="16" t="s">
        <v>805</v>
      </c>
      <c r="J413" s="16" t="s">
        <v>806</v>
      </c>
      <c r="K413" s="25" t="s">
        <v>806</v>
      </c>
      <c r="L413" s="25" t="s">
        <v>837</v>
      </c>
      <c r="M413" s="25" t="s">
        <v>856</v>
      </c>
      <c r="N413" s="25" t="s">
        <v>856</v>
      </c>
    </row>
    <row r="414" ht="24" spans="1:14">
      <c r="A414" s="14"/>
      <c r="B414" s="14"/>
      <c r="C414" s="16"/>
      <c r="D414" s="16"/>
      <c r="E414" s="14"/>
      <c r="F414" s="14" t="s">
        <v>793</v>
      </c>
      <c r="G414" s="15" t="s">
        <v>794</v>
      </c>
      <c r="H414" s="15" t="s">
        <v>1688</v>
      </c>
      <c r="I414" s="16" t="s">
        <v>783</v>
      </c>
      <c r="J414" s="16" t="s">
        <v>1689</v>
      </c>
      <c r="K414" s="25" t="s">
        <v>1689</v>
      </c>
      <c r="L414" s="25" t="s">
        <v>848</v>
      </c>
      <c r="M414" s="25" t="s">
        <v>791</v>
      </c>
      <c r="N414" s="25" t="s">
        <v>791</v>
      </c>
    </row>
    <row r="415" ht="24" spans="1:14">
      <c r="A415" s="14"/>
      <c r="B415" s="14"/>
      <c r="C415" s="16"/>
      <c r="D415" s="16"/>
      <c r="E415" s="14"/>
      <c r="F415" s="14" t="s">
        <v>819</v>
      </c>
      <c r="G415" s="15" t="s">
        <v>820</v>
      </c>
      <c r="H415" s="15" t="s">
        <v>1690</v>
      </c>
      <c r="I415" s="16" t="s">
        <v>783</v>
      </c>
      <c r="J415" s="16" t="s">
        <v>851</v>
      </c>
      <c r="K415" s="25" t="s">
        <v>851</v>
      </c>
      <c r="L415" s="25" t="s">
        <v>811</v>
      </c>
      <c r="M415" s="25" t="s">
        <v>787</v>
      </c>
      <c r="N415" s="25" t="s">
        <v>787</v>
      </c>
    </row>
    <row r="416" ht="13.5" spans="1:14">
      <c r="A416" s="14"/>
      <c r="B416" s="15" t="s">
        <v>1691</v>
      </c>
      <c r="C416" s="16">
        <v>10</v>
      </c>
      <c r="D416" s="16" t="s">
        <v>1692</v>
      </c>
      <c r="E416" s="15" t="s">
        <v>1693</v>
      </c>
      <c r="F416" s="14" t="s">
        <v>780</v>
      </c>
      <c r="G416" s="15" t="s">
        <v>781</v>
      </c>
      <c r="H416" s="15" t="s">
        <v>1694</v>
      </c>
      <c r="I416" s="16" t="s">
        <v>846</v>
      </c>
      <c r="J416" s="16" t="s">
        <v>806</v>
      </c>
      <c r="K416" s="25" t="s">
        <v>806</v>
      </c>
      <c r="L416" s="25" t="s">
        <v>837</v>
      </c>
      <c r="M416" s="25" t="s">
        <v>791</v>
      </c>
      <c r="N416" s="25" t="s">
        <v>791</v>
      </c>
    </row>
    <row r="417" ht="36" spans="1:14">
      <c r="A417" s="14"/>
      <c r="B417" s="14"/>
      <c r="C417" s="16"/>
      <c r="D417" s="16"/>
      <c r="E417" s="14"/>
      <c r="F417" s="14"/>
      <c r="G417" s="15" t="s">
        <v>909</v>
      </c>
      <c r="H417" s="15" t="s">
        <v>1695</v>
      </c>
      <c r="I417" s="16" t="s">
        <v>783</v>
      </c>
      <c r="J417" s="16" t="s">
        <v>810</v>
      </c>
      <c r="K417" s="25" t="s">
        <v>810</v>
      </c>
      <c r="L417" s="25" t="s">
        <v>811</v>
      </c>
      <c r="M417" s="25" t="s">
        <v>856</v>
      </c>
      <c r="N417" s="25" t="s">
        <v>856</v>
      </c>
    </row>
    <row r="418" ht="36" spans="1:14">
      <c r="A418" s="14"/>
      <c r="B418" s="14"/>
      <c r="C418" s="16"/>
      <c r="D418" s="16"/>
      <c r="E418" s="14"/>
      <c r="F418" s="14" t="s">
        <v>793</v>
      </c>
      <c r="G418" s="15" t="s">
        <v>794</v>
      </c>
      <c r="H418" s="15" t="s">
        <v>1634</v>
      </c>
      <c r="I418" s="16" t="s">
        <v>783</v>
      </c>
      <c r="J418" s="16" t="s">
        <v>810</v>
      </c>
      <c r="K418" s="25" t="s">
        <v>810</v>
      </c>
      <c r="L418" s="25" t="s">
        <v>811</v>
      </c>
      <c r="M418" s="25" t="s">
        <v>791</v>
      </c>
      <c r="N418" s="25" t="s">
        <v>791</v>
      </c>
    </row>
    <row r="419" ht="36" spans="1:14">
      <c r="A419" s="14"/>
      <c r="B419" s="14"/>
      <c r="C419" s="16"/>
      <c r="D419" s="16"/>
      <c r="E419" s="14"/>
      <c r="F419" s="14" t="s">
        <v>819</v>
      </c>
      <c r="G419" s="15" t="s">
        <v>820</v>
      </c>
      <c r="H419" s="15" t="s">
        <v>1696</v>
      </c>
      <c r="I419" s="16" t="s">
        <v>783</v>
      </c>
      <c r="J419" s="16" t="s">
        <v>810</v>
      </c>
      <c r="K419" s="25" t="s">
        <v>810</v>
      </c>
      <c r="L419" s="25" t="s">
        <v>811</v>
      </c>
      <c r="M419" s="25" t="s">
        <v>787</v>
      </c>
      <c r="N419" s="25" t="s">
        <v>787</v>
      </c>
    </row>
    <row r="420" ht="96" spans="1:14">
      <c r="A420" s="14" t="s">
        <v>1697</v>
      </c>
      <c r="B420" s="15" t="s">
        <v>1698</v>
      </c>
      <c r="C420" s="16">
        <v>10</v>
      </c>
      <c r="D420" s="16" t="s">
        <v>1699</v>
      </c>
      <c r="E420" s="15" t="s">
        <v>1700</v>
      </c>
      <c r="F420" s="14" t="s">
        <v>780</v>
      </c>
      <c r="G420" s="15" t="s">
        <v>781</v>
      </c>
      <c r="H420" s="15" t="s">
        <v>1701</v>
      </c>
      <c r="I420" s="16" t="s">
        <v>783</v>
      </c>
      <c r="J420" s="16" t="s">
        <v>1054</v>
      </c>
      <c r="K420" s="25" t="s">
        <v>1054</v>
      </c>
      <c r="L420" s="25" t="s">
        <v>811</v>
      </c>
      <c r="M420" s="25" t="s">
        <v>808</v>
      </c>
      <c r="N420" s="25" t="s">
        <v>808</v>
      </c>
    </row>
    <row r="421" ht="36" spans="1:14">
      <c r="A421" s="14"/>
      <c r="B421" s="14"/>
      <c r="C421" s="16"/>
      <c r="D421" s="16"/>
      <c r="E421" s="14"/>
      <c r="F421" s="14" t="s">
        <v>793</v>
      </c>
      <c r="G421" s="15" t="s">
        <v>794</v>
      </c>
      <c r="H421" s="15" t="s">
        <v>1702</v>
      </c>
      <c r="I421" s="16" t="s">
        <v>783</v>
      </c>
      <c r="J421" s="16" t="s">
        <v>1054</v>
      </c>
      <c r="K421" s="25" t="s">
        <v>1054</v>
      </c>
      <c r="L421" s="25" t="s">
        <v>811</v>
      </c>
      <c r="M421" s="25" t="s">
        <v>856</v>
      </c>
      <c r="N421" s="25" t="s">
        <v>856</v>
      </c>
    </row>
    <row r="422" ht="24" spans="1:14">
      <c r="A422" s="14" t="s">
        <v>1703</v>
      </c>
      <c r="B422" s="15" t="s">
        <v>801</v>
      </c>
      <c r="C422" s="16">
        <v>10</v>
      </c>
      <c r="D422" s="16" t="s">
        <v>1704</v>
      </c>
      <c r="E422" s="15" t="s">
        <v>1705</v>
      </c>
      <c r="F422" s="14" t="s">
        <v>780</v>
      </c>
      <c r="G422" s="15" t="s">
        <v>929</v>
      </c>
      <c r="H422" s="15" t="s">
        <v>1706</v>
      </c>
      <c r="I422" s="16" t="s">
        <v>783</v>
      </c>
      <c r="J422" s="16" t="s">
        <v>931</v>
      </c>
      <c r="K422" s="25" t="s">
        <v>931</v>
      </c>
      <c r="L422" s="25" t="s">
        <v>811</v>
      </c>
      <c r="M422" s="25" t="s">
        <v>791</v>
      </c>
      <c r="N422" s="25" t="s">
        <v>791</v>
      </c>
    </row>
    <row r="423" ht="36" spans="1:14">
      <c r="A423" s="14"/>
      <c r="B423" s="14"/>
      <c r="C423" s="16"/>
      <c r="D423" s="16"/>
      <c r="E423" s="14"/>
      <c r="F423" s="14"/>
      <c r="G423" s="15" t="s">
        <v>909</v>
      </c>
      <c r="H423" s="15" t="s">
        <v>1707</v>
      </c>
      <c r="I423" s="16" t="s">
        <v>783</v>
      </c>
      <c r="J423" s="16" t="s">
        <v>931</v>
      </c>
      <c r="K423" s="25" t="s">
        <v>931</v>
      </c>
      <c r="L423" s="25" t="s">
        <v>811</v>
      </c>
      <c r="M423" s="25" t="s">
        <v>791</v>
      </c>
      <c r="N423" s="25" t="s">
        <v>791</v>
      </c>
    </row>
    <row r="424" ht="13.5" spans="1:14">
      <c r="A424" s="14"/>
      <c r="B424" s="14"/>
      <c r="C424" s="16"/>
      <c r="D424" s="16"/>
      <c r="E424" s="14"/>
      <c r="F424" s="14" t="s">
        <v>793</v>
      </c>
      <c r="G424" s="15" t="s">
        <v>794</v>
      </c>
      <c r="H424" s="15" t="s">
        <v>1708</v>
      </c>
      <c r="I424" s="16" t="s">
        <v>783</v>
      </c>
      <c r="J424" s="16" t="s">
        <v>851</v>
      </c>
      <c r="K424" s="25" t="s">
        <v>851</v>
      </c>
      <c r="L424" s="25" t="s">
        <v>811</v>
      </c>
      <c r="M424" s="25" t="s">
        <v>856</v>
      </c>
      <c r="N424" s="25" t="s">
        <v>856</v>
      </c>
    </row>
    <row r="425" ht="24" spans="1:14">
      <c r="A425" s="14"/>
      <c r="B425" s="14"/>
      <c r="C425" s="16"/>
      <c r="D425" s="16"/>
      <c r="E425" s="14"/>
      <c r="F425" s="14" t="s">
        <v>819</v>
      </c>
      <c r="G425" s="15" t="s">
        <v>820</v>
      </c>
      <c r="H425" s="15" t="s">
        <v>1709</v>
      </c>
      <c r="I425" s="16" t="s">
        <v>783</v>
      </c>
      <c r="J425" s="16" t="s">
        <v>931</v>
      </c>
      <c r="K425" s="25" t="s">
        <v>931</v>
      </c>
      <c r="L425" s="25" t="s">
        <v>811</v>
      </c>
      <c r="M425" s="25" t="s">
        <v>787</v>
      </c>
      <c r="N425" s="25" t="s">
        <v>787</v>
      </c>
    </row>
    <row r="426" ht="36" spans="1:14">
      <c r="A426" s="14"/>
      <c r="B426" s="15" t="s">
        <v>1710</v>
      </c>
      <c r="C426" s="16">
        <v>10</v>
      </c>
      <c r="D426" s="16" t="s">
        <v>1711</v>
      </c>
      <c r="E426" s="15" t="s">
        <v>1712</v>
      </c>
      <c r="F426" s="14" t="s">
        <v>780</v>
      </c>
      <c r="G426" s="15" t="s">
        <v>781</v>
      </c>
      <c r="H426" s="15" t="s">
        <v>1713</v>
      </c>
      <c r="I426" s="16" t="s">
        <v>805</v>
      </c>
      <c r="J426" s="16" t="s">
        <v>1714</v>
      </c>
      <c r="K426" s="25" t="s">
        <v>1714</v>
      </c>
      <c r="L426" s="25" t="s">
        <v>1715</v>
      </c>
      <c r="M426" s="25" t="s">
        <v>791</v>
      </c>
      <c r="N426" s="25" t="s">
        <v>791</v>
      </c>
    </row>
    <row r="427" ht="36" spans="1:14">
      <c r="A427" s="14"/>
      <c r="B427" s="14"/>
      <c r="C427" s="16"/>
      <c r="D427" s="16"/>
      <c r="E427" s="14"/>
      <c r="F427" s="14"/>
      <c r="G427" s="15" t="s">
        <v>909</v>
      </c>
      <c r="H427" s="15" t="s">
        <v>1716</v>
      </c>
      <c r="I427" s="16" t="s">
        <v>796</v>
      </c>
      <c r="J427" s="16" t="s">
        <v>1203</v>
      </c>
      <c r="K427" s="25" t="s">
        <v>1203</v>
      </c>
      <c r="L427" s="25" t="s">
        <v>799</v>
      </c>
      <c r="M427" s="25" t="s">
        <v>856</v>
      </c>
      <c r="N427" s="25" t="s">
        <v>856</v>
      </c>
    </row>
    <row r="428" ht="13.5" spans="1:14">
      <c r="A428" s="14"/>
      <c r="B428" s="14"/>
      <c r="C428" s="16"/>
      <c r="D428" s="16"/>
      <c r="E428" s="14"/>
      <c r="F428" s="14" t="s">
        <v>793</v>
      </c>
      <c r="G428" s="15" t="s">
        <v>794</v>
      </c>
      <c r="H428" s="15" t="s">
        <v>1717</v>
      </c>
      <c r="I428" s="16" t="s">
        <v>783</v>
      </c>
      <c r="J428" s="16" t="s">
        <v>849</v>
      </c>
      <c r="K428" s="25" t="s">
        <v>849</v>
      </c>
      <c r="L428" s="25" t="s">
        <v>848</v>
      </c>
      <c r="M428" s="25" t="s">
        <v>791</v>
      </c>
      <c r="N428" s="25" t="s">
        <v>791</v>
      </c>
    </row>
    <row r="429" ht="24" spans="1:14">
      <c r="A429" s="14"/>
      <c r="B429" s="14"/>
      <c r="C429" s="16"/>
      <c r="D429" s="16"/>
      <c r="E429" s="14"/>
      <c r="F429" s="14" t="s">
        <v>819</v>
      </c>
      <c r="G429" s="15" t="s">
        <v>820</v>
      </c>
      <c r="H429" s="15" t="s">
        <v>1718</v>
      </c>
      <c r="I429" s="16" t="s">
        <v>783</v>
      </c>
      <c r="J429" s="16" t="s">
        <v>810</v>
      </c>
      <c r="K429" s="25" t="s">
        <v>810</v>
      </c>
      <c r="L429" s="25" t="s">
        <v>811</v>
      </c>
      <c r="M429" s="25" t="s">
        <v>787</v>
      </c>
      <c r="N429" s="25" t="s">
        <v>787</v>
      </c>
    </row>
  </sheetData>
  <mergeCells count="672">
    <mergeCell ref="A2:N2"/>
    <mergeCell ref="M3:N3"/>
    <mergeCell ref="K4:L4"/>
    <mergeCell ref="A6:A11"/>
    <mergeCell ref="A12:A14"/>
    <mergeCell ref="A15:A19"/>
    <mergeCell ref="A20:A26"/>
    <mergeCell ref="A27:A28"/>
    <mergeCell ref="A29:A47"/>
    <mergeCell ref="A48:A57"/>
    <mergeCell ref="A58:A81"/>
    <mergeCell ref="A82:A84"/>
    <mergeCell ref="A85:A89"/>
    <mergeCell ref="A90:A92"/>
    <mergeCell ref="A93:A99"/>
    <mergeCell ref="A100:A102"/>
    <mergeCell ref="A103:A104"/>
    <mergeCell ref="A105:A107"/>
    <mergeCell ref="A108:A110"/>
    <mergeCell ref="A111:A113"/>
    <mergeCell ref="A114:A116"/>
    <mergeCell ref="A117:A122"/>
    <mergeCell ref="A123:A125"/>
    <mergeCell ref="A126:A155"/>
    <mergeCell ref="A156:A168"/>
    <mergeCell ref="A169:A180"/>
    <mergeCell ref="A181:A186"/>
    <mergeCell ref="A187:A198"/>
    <mergeCell ref="A199:A204"/>
    <mergeCell ref="A205:A207"/>
    <mergeCell ref="A208:A215"/>
    <mergeCell ref="A216:A218"/>
    <mergeCell ref="A219:A232"/>
    <mergeCell ref="A233:A235"/>
    <mergeCell ref="A236:A238"/>
    <mergeCell ref="A239:A241"/>
    <mergeCell ref="A242:A244"/>
    <mergeCell ref="A245:A247"/>
    <mergeCell ref="A248:A250"/>
    <mergeCell ref="A251:A253"/>
    <mergeCell ref="A254:A256"/>
    <mergeCell ref="A257:A258"/>
    <mergeCell ref="A259:A261"/>
    <mergeCell ref="A262:A270"/>
    <mergeCell ref="A271:A299"/>
    <mergeCell ref="A300:A301"/>
    <mergeCell ref="A302:A304"/>
    <mergeCell ref="A305:A306"/>
    <mergeCell ref="A307:A309"/>
    <mergeCell ref="A310:A327"/>
    <mergeCell ref="A328:A345"/>
    <mergeCell ref="A346:A363"/>
    <mergeCell ref="A364:A367"/>
    <mergeCell ref="A368:A376"/>
    <mergeCell ref="A377:A379"/>
    <mergeCell ref="A380:A387"/>
    <mergeCell ref="A388:A391"/>
    <mergeCell ref="A392:A395"/>
    <mergeCell ref="A396:A400"/>
    <mergeCell ref="A401:A408"/>
    <mergeCell ref="A409:A419"/>
    <mergeCell ref="A420:A421"/>
    <mergeCell ref="A422:A429"/>
    <mergeCell ref="B6:B9"/>
    <mergeCell ref="B10:B11"/>
    <mergeCell ref="B12:B14"/>
    <mergeCell ref="B15:B16"/>
    <mergeCell ref="B17:B19"/>
    <mergeCell ref="B20:B21"/>
    <mergeCell ref="B22:B23"/>
    <mergeCell ref="B24:B26"/>
    <mergeCell ref="B27:B28"/>
    <mergeCell ref="B29:B31"/>
    <mergeCell ref="B32:B34"/>
    <mergeCell ref="B35:B37"/>
    <mergeCell ref="B38:B40"/>
    <mergeCell ref="B41:B44"/>
    <mergeCell ref="B45:B47"/>
    <mergeCell ref="B48:B50"/>
    <mergeCell ref="B51:B53"/>
    <mergeCell ref="B54:B55"/>
    <mergeCell ref="B56:B57"/>
    <mergeCell ref="B58:B60"/>
    <mergeCell ref="B61:B63"/>
    <mergeCell ref="B64:B66"/>
    <mergeCell ref="B67:B69"/>
    <mergeCell ref="B70:B72"/>
    <mergeCell ref="B73:B75"/>
    <mergeCell ref="B76:B78"/>
    <mergeCell ref="B79:B81"/>
    <mergeCell ref="B82:B84"/>
    <mergeCell ref="B85:B89"/>
    <mergeCell ref="B90:B92"/>
    <mergeCell ref="B93:B95"/>
    <mergeCell ref="B96:B99"/>
    <mergeCell ref="B100:B102"/>
    <mergeCell ref="B103:B104"/>
    <mergeCell ref="B105:B107"/>
    <mergeCell ref="B108:B110"/>
    <mergeCell ref="B111:B113"/>
    <mergeCell ref="B114:B116"/>
    <mergeCell ref="B117:B119"/>
    <mergeCell ref="B120:B122"/>
    <mergeCell ref="B123:B125"/>
    <mergeCell ref="B126:B127"/>
    <mergeCell ref="B128:B131"/>
    <mergeCell ref="B132:B134"/>
    <mergeCell ref="B135:B137"/>
    <mergeCell ref="B138:B140"/>
    <mergeCell ref="B141:B143"/>
    <mergeCell ref="B144:B146"/>
    <mergeCell ref="B147:B149"/>
    <mergeCell ref="B150:B152"/>
    <mergeCell ref="B153:B155"/>
    <mergeCell ref="B156:B158"/>
    <mergeCell ref="B159:B160"/>
    <mergeCell ref="B161:B162"/>
    <mergeCell ref="B163:B165"/>
    <mergeCell ref="B166:B168"/>
    <mergeCell ref="B169:B176"/>
    <mergeCell ref="B177:B180"/>
    <mergeCell ref="B181:B183"/>
    <mergeCell ref="B184:B186"/>
    <mergeCell ref="B187:B189"/>
    <mergeCell ref="B190:B192"/>
    <mergeCell ref="B193:B195"/>
    <mergeCell ref="B196:B198"/>
    <mergeCell ref="B199:B201"/>
    <mergeCell ref="B202:B204"/>
    <mergeCell ref="B205:B207"/>
    <mergeCell ref="B208:B210"/>
    <mergeCell ref="B211:B215"/>
    <mergeCell ref="B216:B218"/>
    <mergeCell ref="B219:B220"/>
    <mergeCell ref="B221:B222"/>
    <mergeCell ref="B223:B224"/>
    <mergeCell ref="B225:B226"/>
    <mergeCell ref="B227:B228"/>
    <mergeCell ref="B229:B230"/>
    <mergeCell ref="B231:B232"/>
    <mergeCell ref="B233:B235"/>
    <mergeCell ref="B236:B238"/>
    <mergeCell ref="B239:B241"/>
    <mergeCell ref="B242:B244"/>
    <mergeCell ref="B245:B247"/>
    <mergeCell ref="B248:B250"/>
    <mergeCell ref="B251:B253"/>
    <mergeCell ref="B254:B256"/>
    <mergeCell ref="B257:B258"/>
    <mergeCell ref="B259:B261"/>
    <mergeCell ref="B262:B264"/>
    <mergeCell ref="B265:B267"/>
    <mergeCell ref="B268:B270"/>
    <mergeCell ref="B271:B273"/>
    <mergeCell ref="B274:B275"/>
    <mergeCell ref="B276:B278"/>
    <mergeCell ref="B279:B281"/>
    <mergeCell ref="B282:B284"/>
    <mergeCell ref="B285:B287"/>
    <mergeCell ref="B288:B290"/>
    <mergeCell ref="B291:B293"/>
    <mergeCell ref="B294:B296"/>
    <mergeCell ref="B297:B299"/>
    <mergeCell ref="B300:B301"/>
    <mergeCell ref="B302:B304"/>
    <mergeCell ref="B305:B306"/>
    <mergeCell ref="B307:B309"/>
    <mergeCell ref="B310:B311"/>
    <mergeCell ref="B312:B314"/>
    <mergeCell ref="B315:B318"/>
    <mergeCell ref="B319:B321"/>
    <mergeCell ref="B322:B324"/>
    <mergeCell ref="B325:B327"/>
    <mergeCell ref="B328:B330"/>
    <mergeCell ref="B331:B333"/>
    <mergeCell ref="B334:B336"/>
    <mergeCell ref="B337:B339"/>
    <mergeCell ref="B340:B342"/>
    <mergeCell ref="B343:B345"/>
    <mergeCell ref="B346:B348"/>
    <mergeCell ref="B349:B351"/>
    <mergeCell ref="B352:B354"/>
    <mergeCell ref="B355:B357"/>
    <mergeCell ref="B358:B360"/>
    <mergeCell ref="B361:B363"/>
    <mergeCell ref="B364:B367"/>
    <mergeCell ref="B368:B371"/>
    <mergeCell ref="B372:B376"/>
    <mergeCell ref="B377:B379"/>
    <mergeCell ref="B380:B383"/>
    <mergeCell ref="B384:B387"/>
    <mergeCell ref="B388:B391"/>
    <mergeCell ref="B392:B395"/>
    <mergeCell ref="B396:B400"/>
    <mergeCell ref="B401:B404"/>
    <mergeCell ref="B405:B408"/>
    <mergeCell ref="B409:B412"/>
    <mergeCell ref="B413:B415"/>
    <mergeCell ref="B416:B419"/>
    <mergeCell ref="B420:B421"/>
    <mergeCell ref="B422:B425"/>
    <mergeCell ref="B426:B429"/>
    <mergeCell ref="C6:C9"/>
    <mergeCell ref="C10:C11"/>
    <mergeCell ref="C12:C14"/>
    <mergeCell ref="C15:C16"/>
    <mergeCell ref="C17:C19"/>
    <mergeCell ref="C20:C21"/>
    <mergeCell ref="C22:C23"/>
    <mergeCell ref="C24:C26"/>
    <mergeCell ref="C27:C28"/>
    <mergeCell ref="C29:C31"/>
    <mergeCell ref="C32:C34"/>
    <mergeCell ref="C35:C37"/>
    <mergeCell ref="C38:C40"/>
    <mergeCell ref="C41:C44"/>
    <mergeCell ref="C45:C47"/>
    <mergeCell ref="C48:C50"/>
    <mergeCell ref="C51:C53"/>
    <mergeCell ref="C54:C55"/>
    <mergeCell ref="C56:C57"/>
    <mergeCell ref="C58:C60"/>
    <mergeCell ref="C61:C63"/>
    <mergeCell ref="C64:C66"/>
    <mergeCell ref="C67:C69"/>
    <mergeCell ref="C70:C72"/>
    <mergeCell ref="C73:C75"/>
    <mergeCell ref="C76:C78"/>
    <mergeCell ref="C79:C81"/>
    <mergeCell ref="C82:C84"/>
    <mergeCell ref="C85:C89"/>
    <mergeCell ref="C90:C92"/>
    <mergeCell ref="C93:C95"/>
    <mergeCell ref="C96:C99"/>
    <mergeCell ref="C100:C102"/>
    <mergeCell ref="C103:C104"/>
    <mergeCell ref="C105:C107"/>
    <mergeCell ref="C108:C110"/>
    <mergeCell ref="C111:C113"/>
    <mergeCell ref="C114:C116"/>
    <mergeCell ref="C117:C119"/>
    <mergeCell ref="C120:C122"/>
    <mergeCell ref="C123:C125"/>
    <mergeCell ref="C126:C127"/>
    <mergeCell ref="C128:C131"/>
    <mergeCell ref="C132:C134"/>
    <mergeCell ref="C135:C137"/>
    <mergeCell ref="C138:C140"/>
    <mergeCell ref="C141:C143"/>
    <mergeCell ref="C144:C146"/>
    <mergeCell ref="C147:C149"/>
    <mergeCell ref="C150:C152"/>
    <mergeCell ref="C153:C155"/>
    <mergeCell ref="C156:C158"/>
    <mergeCell ref="C159:C160"/>
    <mergeCell ref="C161:C162"/>
    <mergeCell ref="C163:C165"/>
    <mergeCell ref="C166:C168"/>
    <mergeCell ref="C169:C176"/>
    <mergeCell ref="C177:C180"/>
    <mergeCell ref="C181:C183"/>
    <mergeCell ref="C184:C186"/>
    <mergeCell ref="C187:C189"/>
    <mergeCell ref="C190:C192"/>
    <mergeCell ref="C193:C195"/>
    <mergeCell ref="C196:C198"/>
    <mergeCell ref="C199:C201"/>
    <mergeCell ref="C202:C204"/>
    <mergeCell ref="C205:C207"/>
    <mergeCell ref="C208:C210"/>
    <mergeCell ref="C211:C215"/>
    <mergeCell ref="C216:C218"/>
    <mergeCell ref="C219:C220"/>
    <mergeCell ref="C221:C222"/>
    <mergeCell ref="C223:C224"/>
    <mergeCell ref="C225:C226"/>
    <mergeCell ref="C227:C228"/>
    <mergeCell ref="C229:C230"/>
    <mergeCell ref="C231:C232"/>
    <mergeCell ref="C233:C235"/>
    <mergeCell ref="C236:C238"/>
    <mergeCell ref="C239:C241"/>
    <mergeCell ref="C242:C244"/>
    <mergeCell ref="C245:C247"/>
    <mergeCell ref="C248:C250"/>
    <mergeCell ref="C251:C253"/>
    <mergeCell ref="C254:C256"/>
    <mergeCell ref="C257:C258"/>
    <mergeCell ref="C259:C261"/>
    <mergeCell ref="C262:C264"/>
    <mergeCell ref="C265:C267"/>
    <mergeCell ref="C268:C270"/>
    <mergeCell ref="C271:C273"/>
    <mergeCell ref="C274:C275"/>
    <mergeCell ref="C276:C278"/>
    <mergeCell ref="C279:C281"/>
    <mergeCell ref="C282:C284"/>
    <mergeCell ref="C285:C287"/>
    <mergeCell ref="C288:C290"/>
    <mergeCell ref="C291:C293"/>
    <mergeCell ref="C294:C296"/>
    <mergeCell ref="C297:C299"/>
    <mergeCell ref="C300:C301"/>
    <mergeCell ref="C302:C304"/>
    <mergeCell ref="C305:C306"/>
    <mergeCell ref="C307:C309"/>
    <mergeCell ref="C310:C311"/>
    <mergeCell ref="C312:C314"/>
    <mergeCell ref="C315:C318"/>
    <mergeCell ref="C319:C321"/>
    <mergeCell ref="C322:C324"/>
    <mergeCell ref="C325:C327"/>
    <mergeCell ref="C328:C330"/>
    <mergeCell ref="C331:C333"/>
    <mergeCell ref="C334:C336"/>
    <mergeCell ref="C337:C339"/>
    <mergeCell ref="C340:C342"/>
    <mergeCell ref="C343:C345"/>
    <mergeCell ref="C346:C348"/>
    <mergeCell ref="C349:C351"/>
    <mergeCell ref="C352:C354"/>
    <mergeCell ref="C355:C357"/>
    <mergeCell ref="C358:C360"/>
    <mergeCell ref="C361:C363"/>
    <mergeCell ref="C364:C367"/>
    <mergeCell ref="C368:C371"/>
    <mergeCell ref="C372:C376"/>
    <mergeCell ref="C377:C379"/>
    <mergeCell ref="C380:C383"/>
    <mergeCell ref="C384:C387"/>
    <mergeCell ref="C388:C391"/>
    <mergeCell ref="C392:C395"/>
    <mergeCell ref="C396:C400"/>
    <mergeCell ref="C401:C404"/>
    <mergeCell ref="C405:C408"/>
    <mergeCell ref="C409:C412"/>
    <mergeCell ref="C413:C415"/>
    <mergeCell ref="C416:C419"/>
    <mergeCell ref="C420:C421"/>
    <mergeCell ref="C422:C425"/>
    <mergeCell ref="C426:C429"/>
    <mergeCell ref="D6:D9"/>
    <mergeCell ref="D10:D11"/>
    <mergeCell ref="D12:D14"/>
    <mergeCell ref="D15:D16"/>
    <mergeCell ref="D17:D19"/>
    <mergeCell ref="D20:D21"/>
    <mergeCell ref="D22:D23"/>
    <mergeCell ref="D24:D26"/>
    <mergeCell ref="D27:D28"/>
    <mergeCell ref="D29:D31"/>
    <mergeCell ref="D32:D34"/>
    <mergeCell ref="D35:D37"/>
    <mergeCell ref="D38:D40"/>
    <mergeCell ref="D41:D44"/>
    <mergeCell ref="D45:D47"/>
    <mergeCell ref="D48:D50"/>
    <mergeCell ref="D51:D53"/>
    <mergeCell ref="D54:D55"/>
    <mergeCell ref="D56:D57"/>
    <mergeCell ref="D58:D60"/>
    <mergeCell ref="D61:D63"/>
    <mergeCell ref="D64:D66"/>
    <mergeCell ref="D67:D69"/>
    <mergeCell ref="D70:D72"/>
    <mergeCell ref="D73:D75"/>
    <mergeCell ref="D76:D78"/>
    <mergeCell ref="D79:D81"/>
    <mergeCell ref="D82:D84"/>
    <mergeCell ref="D85:D89"/>
    <mergeCell ref="D90:D92"/>
    <mergeCell ref="D93:D95"/>
    <mergeCell ref="D96:D99"/>
    <mergeCell ref="D100:D102"/>
    <mergeCell ref="D103:D104"/>
    <mergeCell ref="D105:D107"/>
    <mergeCell ref="D108:D110"/>
    <mergeCell ref="D111:D113"/>
    <mergeCell ref="D114:D116"/>
    <mergeCell ref="D117:D119"/>
    <mergeCell ref="D120:D122"/>
    <mergeCell ref="D123:D125"/>
    <mergeCell ref="D126:D127"/>
    <mergeCell ref="D128:D131"/>
    <mergeCell ref="D132:D134"/>
    <mergeCell ref="D135:D137"/>
    <mergeCell ref="D138:D140"/>
    <mergeCell ref="D141:D143"/>
    <mergeCell ref="D144:D146"/>
    <mergeCell ref="D147:D149"/>
    <mergeCell ref="D150:D152"/>
    <mergeCell ref="D153:D155"/>
    <mergeCell ref="D156:D158"/>
    <mergeCell ref="D159:D160"/>
    <mergeCell ref="D161:D162"/>
    <mergeCell ref="D163:D165"/>
    <mergeCell ref="D166:D168"/>
    <mergeCell ref="D169:D176"/>
    <mergeCell ref="D177:D180"/>
    <mergeCell ref="D181:D183"/>
    <mergeCell ref="D184:D186"/>
    <mergeCell ref="D187:D189"/>
    <mergeCell ref="D190:D192"/>
    <mergeCell ref="D193:D195"/>
    <mergeCell ref="D196:D198"/>
    <mergeCell ref="D199:D201"/>
    <mergeCell ref="D202:D204"/>
    <mergeCell ref="D205:D207"/>
    <mergeCell ref="D208:D210"/>
    <mergeCell ref="D211:D215"/>
    <mergeCell ref="D216:D218"/>
    <mergeCell ref="D219:D220"/>
    <mergeCell ref="D221:D222"/>
    <mergeCell ref="D223:D224"/>
    <mergeCell ref="D225:D226"/>
    <mergeCell ref="D227:D228"/>
    <mergeCell ref="D229:D230"/>
    <mergeCell ref="D231:D232"/>
    <mergeCell ref="D233:D235"/>
    <mergeCell ref="D236:D238"/>
    <mergeCell ref="D239:D241"/>
    <mergeCell ref="D242:D244"/>
    <mergeCell ref="D245:D247"/>
    <mergeCell ref="D248:D250"/>
    <mergeCell ref="D251:D253"/>
    <mergeCell ref="D254:D256"/>
    <mergeCell ref="D257:D258"/>
    <mergeCell ref="D259:D261"/>
    <mergeCell ref="D262:D264"/>
    <mergeCell ref="D265:D267"/>
    <mergeCell ref="D268:D270"/>
    <mergeCell ref="D271:D273"/>
    <mergeCell ref="D274:D275"/>
    <mergeCell ref="D276:D278"/>
    <mergeCell ref="D279:D281"/>
    <mergeCell ref="D282:D284"/>
    <mergeCell ref="D285:D287"/>
    <mergeCell ref="D288:D290"/>
    <mergeCell ref="D291:D293"/>
    <mergeCell ref="D294:D296"/>
    <mergeCell ref="D297:D299"/>
    <mergeCell ref="D300:D301"/>
    <mergeCell ref="D302:D304"/>
    <mergeCell ref="D305:D306"/>
    <mergeCell ref="D307:D309"/>
    <mergeCell ref="D310:D311"/>
    <mergeCell ref="D312:D314"/>
    <mergeCell ref="D315:D318"/>
    <mergeCell ref="D319:D321"/>
    <mergeCell ref="D322:D324"/>
    <mergeCell ref="D325:D327"/>
    <mergeCell ref="D328:D330"/>
    <mergeCell ref="D331:D333"/>
    <mergeCell ref="D334:D336"/>
    <mergeCell ref="D337:D339"/>
    <mergeCell ref="D340:D342"/>
    <mergeCell ref="D343:D345"/>
    <mergeCell ref="D346:D348"/>
    <mergeCell ref="D349:D351"/>
    <mergeCell ref="D352:D354"/>
    <mergeCell ref="D355:D357"/>
    <mergeCell ref="D358:D360"/>
    <mergeCell ref="D361:D363"/>
    <mergeCell ref="D364:D367"/>
    <mergeCell ref="D368:D371"/>
    <mergeCell ref="D372:D376"/>
    <mergeCell ref="D377:D379"/>
    <mergeCell ref="D380:D383"/>
    <mergeCell ref="D384:D387"/>
    <mergeCell ref="D388:D391"/>
    <mergeCell ref="D392:D395"/>
    <mergeCell ref="D396:D400"/>
    <mergeCell ref="D401:D404"/>
    <mergeCell ref="D405:D408"/>
    <mergeCell ref="D409:D412"/>
    <mergeCell ref="D413:D415"/>
    <mergeCell ref="D416:D419"/>
    <mergeCell ref="D420:D421"/>
    <mergeCell ref="D422:D425"/>
    <mergeCell ref="D426:D429"/>
    <mergeCell ref="E6:E9"/>
    <mergeCell ref="E10:E11"/>
    <mergeCell ref="E12:E14"/>
    <mergeCell ref="E15:E16"/>
    <mergeCell ref="E17:E19"/>
    <mergeCell ref="E20:E21"/>
    <mergeCell ref="E22:E23"/>
    <mergeCell ref="E24:E26"/>
    <mergeCell ref="E27:E28"/>
    <mergeCell ref="E29:E31"/>
    <mergeCell ref="E32:E34"/>
    <mergeCell ref="E35:E37"/>
    <mergeCell ref="E38:E40"/>
    <mergeCell ref="E41:E44"/>
    <mergeCell ref="E45:E47"/>
    <mergeCell ref="E48:E50"/>
    <mergeCell ref="E51:E53"/>
    <mergeCell ref="E54:E55"/>
    <mergeCell ref="E56:E57"/>
    <mergeCell ref="E58:E60"/>
    <mergeCell ref="E61:E63"/>
    <mergeCell ref="E64:E66"/>
    <mergeCell ref="E67:E69"/>
    <mergeCell ref="E70:E72"/>
    <mergeCell ref="E73:E75"/>
    <mergeCell ref="E76:E78"/>
    <mergeCell ref="E79:E81"/>
    <mergeCell ref="E82:E84"/>
    <mergeCell ref="E85:E89"/>
    <mergeCell ref="E90:E92"/>
    <mergeCell ref="E93:E95"/>
    <mergeCell ref="E96:E99"/>
    <mergeCell ref="E100:E102"/>
    <mergeCell ref="E103:E104"/>
    <mergeCell ref="E105:E107"/>
    <mergeCell ref="E108:E110"/>
    <mergeCell ref="E111:E113"/>
    <mergeCell ref="E114:E116"/>
    <mergeCell ref="E117:E119"/>
    <mergeCell ref="E120:E122"/>
    <mergeCell ref="E123:E125"/>
    <mergeCell ref="E126:E127"/>
    <mergeCell ref="E128:E131"/>
    <mergeCell ref="E132:E134"/>
    <mergeCell ref="E135:E137"/>
    <mergeCell ref="E138:E140"/>
    <mergeCell ref="E141:E143"/>
    <mergeCell ref="E144:E146"/>
    <mergeCell ref="E147:E149"/>
    <mergeCell ref="E150:E152"/>
    <mergeCell ref="E153:E155"/>
    <mergeCell ref="E156:E158"/>
    <mergeCell ref="E159:E160"/>
    <mergeCell ref="E161:E162"/>
    <mergeCell ref="E163:E165"/>
    <mergeCell ref="E166:E168"/>
    <mergeCell ref="E169:E176"/>
    <mergeCell ref="E177:E180"/>
    <mergeCell ref="E181:E183"/>
    <mergeCell ref="E184:E186"/>
    <mergeCell ref="E187:E189"/>
    <mergeCell ref="E190:E192"/>
    <mergeCell ref="E193:E195"/>
    <mergeCell ref="E196:E198"/>
    <mergeCell ref="E199:E201"/>
    <mergeCell ref="E202:E204"/>
    <mergeCell ref="E205:E207"/>
    <mergeCell ref="E208:E210"/>
    <mergeCell ref="E211:E215"/>
    <mergeCell ref="E216:E218"/>
    <mergeCell ref="E219:E220"/>
    <mergeCell ref="E221:E222"/>
    <mergeCell ref="E223:E224"/>
    <mergeCell ref="E225:E226"/>
    <mergeCell ref="E227:E228"/>
    <mergeCell ref="E229:E230"/>
    <mergeCell ref="E231:E232"/>
    <mergeCell ref="E233:E235"/>
    <mergeCell ref="E236:E238"/>
    <mergeCell ref="E239:E241"/>
    <mergeCell ref="E242:E244"/>
    <mergeCell ref="E245:E247"/>
    <mergeCell ref="E248:E250"/>
    <mergeCell ref="E251:E253"/>
    <mergeCell ref="E254:E256"/>
    <mergeCell ref="E257:E258"/>
    <mergeCell ref="E259:E261"/>
    <mergeCell ref="E262:E264"/>
    <mergeCell ref="E265:E267"/>
    <mergeCell ref="E268:E270"/>
    <mergeCell ref="E271:E273"/>
    <mergeCell ref="E274:E275"/>
    <mergeCell ref="E276:E278"/>
    <mergeCell ref="E279:E281"/>
    <mergeCell ref="E282:E284"/>
    <mergeCell ref="E285:E287"/>
    <mergeCell ref="E288:E290"/>
    <mergeCell ref="E291:E293"/>
    <mergeCell ref="E294:E296"/>
    <mergeCell ref="E297:E299"/>
    <mergeCell ref="E300:E301"/>
    <mergeCell ref="E302:E304"/>
    <mergeCell ref="E305:E306"/>
    <mergeCell ref="E307:E309"/>
    <mergeCell ref="E310:E311"/>
    <mergeCell ref="E312:E314"/>
    <mergeCell ref="E315:E318"/>
    <mergeCell ref="E319:E321"/>
    <mergeCell ref="E322:E324"/>
    <mergeCell ref="E325:E327"/>
    <mergeCell ref="E328:E330"/>
    <mergeCell ref="E331:E333"/>
    <mergeCell ref="E334:E336"/>
    <mergeCell ref="E337:E339"/>
    <mergeCell ref="E340:E342"/>
    <mergeCell ref="E343:E345"/>
    <mergeCell ref="E346:E348"/>
    <mergeCell ref="E349:E351"/>
    <mergeCell ref="E352:E354"/>
    <mergeCell ref="E355:E357"/>
    <mergeCell ref="E358:E360"/>
    <mergeCell ref="E361:E363"/>
    <mergeCell ref="E364:E367"/>
    <mergeCell ref="E368:E371"/>
    <mergeCell ref="E372:E376"/>
    <mergeCell ref="E377:E379"/>
    <mergeCell ref="E380:E383"/>
    <mergeCell ref="E384:E387"/>
    <mergeCell ref="E388:E391"/>
    <mergeCell ref="E392:E395"/>
    <mergeCell ref="E396:E400"/>
    <mergeCell ref="E401:E404"/>
    <mergeCell ref="E405:E408"/>
    <mergeCell ref="E409:E412"/>
    <mergeCell ref="E413:E415"/>
    <mergeCell ref="E416:E419"/>
    <mergeCell ref="E420:E421"/>
    <mergeCell ref="E422:E425"/>
    <mergeCell ref="E426:E429"/>
    <mergeCell ref="F6:F8"/>
    <mergeCell ref="F41:F42"/>
    <mergeCell ref="F48:F49"/>
    <mergeCell ref="F51:F52"/>
    <mergeCell ref="F73:F74"/>
    <mergeCell ref="F85:F87"/>
    <mergeCell ref="F90:F91"/>
    <mergeCell ref="F96:F97"/>
    <mergeCell ref="F114:F115"/>
    <mergeCell ref="F128:F129"/>
    <mergeCell ref="F169:F174"/>
    <mergeCell ref="F175:F176"/>
    <mergeCell ref="F177:F178"/>
    <mergeCell ref="F190:F191"/>
    <mergeCell ref="F196:F197"/>
    <mergeCell ref="F211:F213"/>
    <mergeCell ref="F312:F313"/>
    <mergeCell ref="F315:F316"/>
    <mergeCell ref="F319:F320"/>
    <mergeCell ref="F322:F323"/>
    <mergeCell ref="F325:F326"/>
    <mergeCell ref="F337:F338"/>
    <mergeCell ref="F340:F341"/>
    <mergeCell ref="F346:F347"/>
    <mergeCell ref="F349:F350"/>
    <mergeCell ref="F352:F353"/>
    <mergeCell ref="F355:F356"/>
    <mergeCell ref="F358:F359"/>
    <mergeCell ref="F361:F362"/>
    <mergeCell ref="F364:F365"/>
    <mergeCell ref="F368:F369"/>
    <mergeCell ref="F372:F374"/>
    <mergeCell ref="F377:F378"/>
    <mergeCell ref="F380:F381"/>
    <mergeCell ref="F384:F385"/>
    <mergeCell ref="F388:F389"/>
    <mergeCell ref="F392:F393"/>
    <mergeCell ref="F396:F398"/>
    <mergeCell ref="F401:F402"/>
    <mergeCell ref="F405:F406"/>
    <mergeCell ref="F409:F410"/>
    <mergeCell ref="F416:F417"/>
    <mergeCell ref="F422:F423"/>
    <mergeCell ref="F426:F427"/>
    <mergeCell ref="G6:G8"/>
    <mergeCell ref="G85:G87"/>
    <mergeCell ref="G96:G97"/>
    <mergeCell ref="G169:G173"/>
    <mergeCell ref="G175:G176"/>
    <mergeCell ref="G190:G191"/>
    <mergeCell ref="G196:G197"/>
    <mergeCell ref="G377:G378"/>
    <mergeCell ref="G396:G397"/>
  </mergeCells>
  <pageMargins left="0.707638888888889" right="0.707638888888889" top="0.747916666666667" bottom="0.747916666666667" header="0.313888888888889" footer="0.313888888888889"/>
  <pageSetup paperSize="9" scale="95"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30"/>
  <sheetViews>
    <sheetView workbookViewId="0">
      <selection activeCell="B28" sqref="B28"/>
    </sheetView>
  </sheetViews>
  <sheetFormatPr defaultColWidth="39.125" defaultRowHeight="24.95" customHeight="1" outlineLevelCol="1"/>
  <cols>
    <col min="1" max="1" width="41.625" customWidth="1"/>
    <col min="2" max="2" width="36.25" customWidth="1"/>
  </cols>
  <sheetData>
    <row r="1" ht="21" customHeight="1" spans="1:1">
      <c r="A1" t="s">
        <v>58</v>
      </c>
    </row>
    <row r="2" ht="33.75" customHeight="1" spans="1:2">
      <c r="A2" s="90" t="s">
        <v>59</v>
      </c>
      <c r="B2" s="90"/>
    </row>
    <row r="3" customHeight="1" spans="2:2">
      <c r="B3" s="91" t="s">
        <v>3</v>
      </c>
    </row>
    <row r="4" s="89" customFormat="1" ht="37.5" customHeight="1" spans="1:2">
      <c r="A4" s="92" t="s">
        <v>4</v>
      </c>
      <c r="B4" s="92" t="s">
        <v>5</v>
      </c>
    </row>
    <row r="5" ht="20.1" customHeight="1" spans="1:2">
      <c r="A5" s="138" t="s">
        <v>60</v>
      </c>
      <c r="B5" s="139">
        <f>SUM(B6:B23)</f>
        <v>424310.21</v>
      </c>
    </row>
    <row r="6" ht="21" customHeight="1" spans="1:2">
      <c r="A6" s="140" t="s">
        <v>61</v>
      </c>
      <c r="B6" s="141">
        <v>31100.94</v>
      </c>
    </row>
    <row r="7" ht="21" customHeight="1" spans="1:2">
      <c r="A7" s="140" t="s">
        <v>62</v>
      </c>
      <c r="B7" s="141">
        <v>14.5</v>
      </c>
    </row>
    <row r="8" ht="21" customHeight="1" spans="1:2">
      <c r="A8" s="140" t="s">
        <v>63</v>
      </c>
      <c r="B8" s="141">
        <v>95.75</v>
      </c>
    </row>
    <row r="9" ht="21" customHeight="1" spans="1:2">
      <c r="A9" s="140" t="s">
        <v>64</v>
      </c>
      <c r="B9" s="141">
        <v>6493.57</v>
      </c>
    </row>
    <row r="10" ht="21" customHeight="1" spans="1:2">
      <c r="A10" s="140" t="s">
        <v>65</v>
      </c>
      <c r="B10" s="141">
        <v>89351.72</v>
      </c>
    </row>
    <row r="11" ht="21" customHeight="1" spans="1:2">
      <c r="A11" s="140" t="s">
        <v>66</v>
      </c>
      <c r="B11" s="141">
        <v>415.71</v>
      </c>
    </row>
    <row r="12" ht="21" customHeight="1" spans="1:2">
      <c r="A12" s="140" t="s">
        <v>67</v>
      </c>
      <c r="B12" s="141">
        <v>2906.67</v>
      </c>
    </row>
    <row r="13" ht="21" customHeight="1" spans="1:2">
      <c r="A13" s="140" t="s">
        <v>68</v>
      </c>
      <c r="B13" s="141">
        <v>101904.79</v>
      </c>
    </row>
    <row r="14" ht="21" customHeight="1" spans="1:2">
      <c r="A14" s="140" t="s">
        <v>69</v>
      </c>
      <c r="B14" s="141">
        <v>44716.82</v>
      </c>
    </row>
    <row r="15" ht="21" customHeight="1" spans="1:2">
      <c r="A15" s="140" t="s">
        <v>70</v>
      </c>
      <c r="B15" s="141">
        <v>98.26</v>
      </c>
    </row>
    <row r="16" ht="21" customHeight="1" spans="1:2">
      <c r="A16" s="140" t="s">
        <v>71</v>
      </c>
      <c r="B16" s="141">
        <v>58759.02</v>
      </c>
    </row>
    <row r="17" ht="21" customHeight="1" spans="1:2">
      <c r="A17" s="140" t="s">
        <v>72</v>
      </c>
      <c r="B17" s="141">
        <v>43939.24</v>
      </c>
    </row>
    <row r="18" ht="21" customHeight="1" spans="1:2">
      <c r="A18" s="140" t="s">
        <v>73</v>
      </c>
      <c r="B18" s="141">
        <v>102.34</v>
      </c>
    </row>
    <row r="19" ht="21" customHeight="1" spans="1:2">
      <c r="A19" s="140" t="s">
        <v>74</v>
      </c>
      <c r="B19" s="141">
        <v>6.57</v>
      </c>
    </row>
    <row r="20" ht="21" customHeight="1" spans="1:2">
      <c r="A20" s="97" t="s">
        <v>75</v>
      </c>
      <c r="B20" s="141">
        <v>57.6</v>
      </c>
    </row>
    <row r="21" ht="21" customHeight="1" spans="1:2">
      <c r="A21" s="97" t="s">
        <v>76</v>
      </c>
      <c r="B21" s="142">
        <v>38363.18</v>
      </c>
    </row>
    <row r="22" ht="21" customHeight="1" spans="1:2">
      <c r="A22" s="140" t="s">
        <v>77</v>
      </c>
      <c r="B22" s="142">
        <v>4983.53</v>
      </c>
    </row>
    <row r="23" ht="21" customHeight="1" spans="1:2">
      <c r="A23" s="140" t="s">
        <v>78</v>
      </c>
      <c r="B23" s="142">
        <v>1000</v>
      </c>
    </row>
    <row r="24" ht="21" customHeight="1" spans="1:2">
      <c r="A24" s="143" t="s">
        <v>79</v>
      </c>
      <c r="B24" s="144">
        <v>4400</v>
      </c>
    </row>
    <row r="25" customHeight="1" spans="1:2">
      <c r="A25" s="143" t="s">
        <v>80</v>
      </c>
      <c r="B25" s="97"/>
    </row>
    <row r="26" customHeight="1" spans="1:2">
      <c r="A26" s="140" t="s">
        <v>81</v>
      </c>
      <c r="B26" s="97"/>
    </row>
    <row r="27" customHeight="1" spans="1:2">
      <c r="A27" s="145" t="s">
        <v>82</v>
      </c>
      <c r="B27" s="119">
        <f>B28+B29</f>
        <v>202920</v>
      </c>
    </row>
    <row r="28" customHeight="1" spans="1:2">
      <c r="A28" s="146" t="s">
        <v>83</v>
      </c>
      <c r="B28" s="147">
        <v>165156</v>
      </c>
    </row>
    <row r="29" customHeight="1" spans="1:2">
      <c r="A29" s="148" t="s">
        <v>84</v>
      </c>
      <c r="B29" s="147">
        <v>37764</v>
      </c>
    </row>
    <row r="30" customHeight="1" spans="1:2">
      <c r="A30" s="106" t="s">
        <v>85</v>
      </c>
      <c r="B30" s="119">
        <f>B5+B27+B24</f>
        <v>631630.21</v>
      </c>
    </row>
  </sheetData>
  <mergeCells count="1">
    <mergeCell ref="A2:B2"/>
  </mergeCells>
  <printOptions horizontalCentered="1"/>
  <pageMargins left="0.0388888888888889" right="0.0388888888888889" top="0.393055555555556" bottom="0.196527777777778" header="0.313888888888889" footer="0.313888888888889"/>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358"/>
  <sheetViews>
    <sheetView topLeftCell="A236" workbookViewId="0">
      <selection activeCell="M251" sqref="M250:M251"/>
    </sheetView>
  </sheetViews>
  <sheetFormatPr defaultColWidth="9" defaultRowHeight="24.95" customHeight="1" outlineLevelCol="1"/>
  <cols>
    <col min="1" max="1" width="50.75" customWidth="1"/>
    <col min="2" max="2" width="43.25" style="132" customWidth="1"/>
  </cols>
  <sheetData>
    <row r="1" customHeight="1" spans="1:1">
      <c r="A1" t="s">
        <v>86</v>
      </c>
    </row>
    <row r="2" ht="33" customHeight="1" spans="1:2">
      <c r="A2" s="90" t="s">
        <v>87</v>
      </c>
      <c r="B2" s="133"/>
    </row>
    <row r="3" customHeight="1" spans="2:2">
      <c r="B3" s="134" t="s">
        <v>3</v>
      </c>
    </row>
    <row r="4" s="89" customFormat="1" ht="24" customHeight="1" spans="1:2">
      <c r="A4" s="92" t="s">
        <v>4</v>
      </c>
      <c r="B4" s="135" t="s">
        <v>5</v>
      </c>
    </row>
    <row r="5" s="89" customFormat="1" ht="21" customHeight="1" spans="1:2">
      <c r="A5" s="104" t="s">
        <v>88</v>
      </c>
      <c r="B5" s="105">
        <v>31100.94</v>
      </c>
    </row>
    <row r="6" s="89" customFormat="1" ht="21" customHeight="1" spans="1:2">
      <c r="A6" s="104" t="s">
        <v>89</v>
      </c>
      <c r="B6" s="105">
        <v>3840.57</v>
      </c>
    </row>
    <row r="7" s="89" customFormat="1" ht="21" customHeight="1" spans="1:2">
      <c r="A7" s="104" t="s">
        <v>90</v>
      </c>
      <c r="B7" s="105">
        <v>343.73</v>
      </c>
    </row>
    <row r="8" s="89" customFormat="1" ht="21" customHeight="1" spans="1:2">
      <c r="A8" s="104" t="s">
        <v>91</v>
      </c>
      <c r="B8" s="105">
        <v>43.35</v>
      </c>
    </row>
    <row r="9" s="89" customFormat="1" ht="21" customHeight="1" spans="1:2">
      <c r="A9" s="104" t="s">
        <v>92</v>
      </c>
      <c r="B9" s="105">
        <v>70</v>
      </c>
    </row>
    <row r="10" s="89" customFormat="1" ht="21" customHeight="1" spans="1:2">
      <c r="A10" s="104" t="s">
        <v>93</v>
      </c>
      <c r="B10" s="105">
        <v>2</v>
      </c>
    </row>
    <row r="11" s="89" customFormat="1" ht="21" customHeight="1" spans="1:2">
      <c r="A11" s="104" t="s">
        <v>94</v>
      </c>
      <c r="B11" s="105">
        <v>165.8</v>
      </c>
    </row>
    <row r="12" s="89" customFormat="1" ht="21" customHeight="1" spans="1:2">
      <c r="A12" s="104" t="s">
        <v>95</v>
      </c>
      <c r="B12" s="105">
        <v>68.46</v>
      </c>
    </row>
    <row r="13" s="89" customFormat="1" ht="21" customHeight="1" spans="1:2">
      <c r="A13" s="104" t="s">
        <v>96</v>
      </c>
      <c r="B13" s="105">
        <v>3147.23</v>
      </c>
    </row>
    <row r="14" s="89" customFormat="1" ht="21" customHeight="1" spans="1:2">
      <c r="A14" s="104" t="s">
        <v>97</v>
      </c>
      <c r="B14" s="105">
        <v>432.7</v>
      </c>
    </row>
    <row r="15" s="89" customFormat="1" ht="21" customHeight="1" spans="1:2">
      <c r="A15" s="104" t="s">
        <v>98</v>
      </c>
      <c r="B15" s="105">
        <v>138.32</v>
      </c>
    </row>
    <row r="16" s="89" customFormat="1" ht="21" customHeight="1" spans="1:2">
      <c r="A16" s="104" t="s">
        <v>99</v>
      </c>
      <c r="B16" s="105">
        <v>57.88</v>
      </c>
    </row>
    <row r="17" s="89" customFormat="1" ht="21" customHeight="1" spans="1:2">
      <c r="A17" s="104" t="s">
        <v>100</v>
      </c>
      <c r="B17" s="105">
        <v>236.5</v>
      </c>
    </row>
    <row r="18" s="89" customFormat="1" ht="21" customHeight="1" spans="1:2">
      <c r="A18" s="104" t="s">
        <v>101</v>
      </c>
      <c r="B18" s="105">
        <v>8504.88</v>
      </c>
    </row>
    <row r="19" s="89" customFormat="1" ht="21" customHeight="1" spans="1:2">
      <c r="A19" s="104" t="s">
        <v>102</v>
      </c>
      <c r="B19" s="105">
        <v>5306.75</v>
      </c>
    </row>
    <row r="20" s="89" customFormat="1" ht="21" customHeight="1" spans="1:2">
      <c r="A20" s="104" t="s">
        <v>103</v>
      </c>
      <c r="B20" s="105">
        <v>618.4</v>
      </c>
    </row>
    <row r="21" s="89" customFormat="1" ht="21" customHeight="1" spans="1:2">
      <c r="A21" s="104" t="s">
        <v>104</v>
      </c>
      <c r="B21" s="105">
        <v>2579.72</v>
      </c>
    </row>
    <row r="22" s="89" customFormat="1" ht="21" customHeight="1" spans="1:2">
      <c r="A22" s="104" t="s">
        <v>105</v>
      </c>
      <c r="B22" s="105">
        <v>333.43</v>
      </c>
    </row>
    <row r="23" s="89" customFormat="1" ht="21" customHeight="1" spans="1:2">
      <c r="A23" s="104" t="s">
        <v>106</v>
      </c>
      <c r="B23" s="105">
        <v>110.95</v>
      </c>
    </row>
    <row r="24" s="89" customFormat="1" ht="21" customHeight="1" spans="1:2">
      <c r="A24" s="104" t="s">
        <v>107</v>
      </c>
      <c r="B24" s="105">
        <v>127.29</v>
      </c>
    </row>
    <row r="25" s="89" customFormat="1" ht="21" customHeight="1" spans="1:2">
      <c r="A25" s="104" t="s">
        <v>108</v>
      </c>
      <c r="B25" s="105">
        <v>95.19</v>
      </c>
    </row>
    <row r="26" s="89" customFormat="1" ht="21" customHeight="1" spans="1:2">
      <c r="A26" s="104" t="s">
        <v>109</v>
      </c>
      <c r="B26" s="105">
        <v>590.9</v>
      </c>
    </row>
    <row r="27" s="89" customFormat="1" ht="21" customHeight="1" spans="1:2">
      <c r="A27" s="104" t="s">
        <v>110</v>
      </c>
      <c r="B27" s="105">
        <v>123.49</v>
      </c>
    </row>
    <row r="28" s="89" customFormat="1" ht="21" customHeight="1" spans="1:2">
      <c r="A28" s="104" t="s">
        <v>111</v>
      </c>
      <c r="B28" s="105">
        <v>1.34</v>
      </c>
    </row>
    <row r="29" s="89" customFormat="1" ht="21" customHeight="1" spans="1:2">
      <c r="A29" s="104" t="s">
        <v>112</v>
      </c>
      <c r="B29" s="105">
        <v>49.87</v>
      </c>
    </row>
    <row r="30" s="89" customFormat="1" ht="21" customHeight="1" spans="1:2">
      <c r="A30" s="104" t="s">
        <v>113</v>
      </c>
      <c r="B30" s="105">
        <v>200</v>
      </c>
    </row>
    <row r="31" s="89" customFormat="1" ht="21" customHeight="1" spans="1:2">
      <c r="A31" s="104" t="s">
        <v>114</v>
      </c>
      <c r="B31" s="105">
        <v>12.16</v>
      </c>
    </row>
    <row r="32" s="89" customFormat="1" ht="21" customHeight="1" spans="1:2">
      <c r="A32" s="104" t="s">
        <v>115</v>
      </c>
      <c r="B32" s="105">
        <v>59.94</v>
      </c>
    </row>
    <row r="33" s="89" customFormat="1" ht="21" customHeight="1" spans="1:2">
      <c r="A33" s="104" t="s">
        <v>116</v>
      </c>
      <c r="B33" s="105">
        <v>144.1</v>
      </c>
    </row>
    <row r="34" s="89" customFormat="1" ht="21" customHeight="1" spans="1:2">
      <c r="A34" s="104" t="s">
        <v>117</v>
      </c>
      <c r="B34" s="105">
        <v>3351.94</v>
      </c>
    </row>
    <row r="35" s="89" customFormat="1" ht="21" customHeight="1" spans="1:2">
      <c r="A35" s="104" t="s">
        <v>118</v>
      </c>
      <c r="B35" s="105">
        <v>1200.97</v>
      </c>
    </row>
    <row r="36" s="89" customFormat="1" ht="21" customHeight="1" spans="1:2">
      <c r="A36" s="104" t="s">
        <v>119</v>
      </c>
      <c r="B36" s="105">
        <v>3</v>
      </c>
    </row>
    <row r="37" s="89" customFormat="1" ht="21" customHeight="1" spans="1:2">
      <c r="A37" s="104" t="s">
        <v>120</v>
      </c>
      <c r="B37" s="105">
        <v>15</v>
      </c>
    </row>
    <row r="38" s="89" customFormat="1" ht="21" customHeight="1" spans="1:2">
      <c r="A38" s="104" t="s">
        <v>121</v>
      </c>
      <c r="B38" s="105">
        <v>184.8</v>
      </c>
    </row>
    <row r="39" s="89" customFormat="1" ht="21" customHeight="1" spans="1:2">
      <c r="A39" s="104" t="s">
        <v>122</v>
      </c>
      <c r="B39" s="105">
        <v>1948.18</v>
      </c>
    </row>
    <row r="40" s="89" customFormat="1" ht="21" customHeight="1" spans="1:2">
      <c r="A40" s="104" t="s">
        <v>123</v>
      </c>
      <c r="B40" s="105">
        <v>444.61</v>
      </c>
    </row>
    <row r="41" s="89" customFormat="1" ht="21" customHeight="1" spans="1:2">
      <c r="A41" s="104" t="s">
        <v>124</v>
      </c>
      <c r="B41" s="105">
        <v>152.29</v>
      </c>
    </row>
    <row r="42" s="89" customFormat="1" ht="21" customHeight="1" spans="1:2">
      <c r="A42" s="104" t="s">
        <v>125</v>
      </c>
      <c r="B42" s="105">
        <v>198.2</v>
      </c>
    </row>
    <row r="43" s="89" customFormat="1" ht="21" customHeight="1" spans="1:2">
      <c r="A43" s="104" t="s">
        <v>126</v>
      </c>
      <c r="B43" s="105">
        <v>72.75</v>
      </c>
    </row>
    <row r="44" s="89" customFormat="1" ht="21" customHeight="1" spans="1:2">
      <c r="A44" s="104" t="s">
        <v>127</v>
      </c>
      <c r="B44" s="105">
        <v>21.36</v>
      </c>
    </row>
    <row r="45" s="89" customFormat="1" ht="21" customHeight="1" spans="1:2">
      <c r="A45" s="104" t="s">
        <v>128</v>
      </c>
      <c r="B45" s="105">
        <v>1538.3</v>
      </c>
    </row>
    <row r="46" s="89" customFormat="1" ht="21" customHeight="1" spans="1:2">
      <c r="A46" s="104" t="s">
        <v>129</v>
      </c>
      <c r="B46" s="105">
        <v>943.16</v>
      </c>
    </row>
    <row r="47" s="89" customFormat="1" ht="21" customHeight="1" spans="1:2">
      <c r="A47" s="104" t="s">
        <v>130</v>
      </c>
      <c r="B47" s="105">
        <v>44.39</v>
      </c>
    </row>
    <row r="48" s="89" customFormat="1" ht="21" customHeight="1" spans="1:2">
      <c r="A48" s="104" t="s">
        <v>131</v>
      </c>
      <c r="B48" s="105">
        <v>550.75</v>
      </c>
    </row>
    <row r="49" s="89" customFormat="1" ht="21" customHeight="1" spans="1:2">
      <c r="A49" s="104" t="s">
        <v>132</v>
      </c>
      <c r="B49" s="105">
        <v>3926.67</v>
      </c>
    </row>
    <row r="50" s="89" customFormat="1" ht="21" customHeight="1" spans="1:2">
      <c r="A50" s="104" t="s">
        <v>133</v>
      </c>
      <c r="B50" s="105">
        <v>114.78</v>
      </c>
    </row>
    <row r="51" s="89" customFormat="1" ht="21" customHeight="1" spans="1:2">
      <c r="A51" s="104" t="s">
        <v>134</v>
      </c>
      <c r="B51" s="105">
        <v>2519.59</v>
      </c>
    </row>
    <row r="52" s="89" customFormat="1" ht="21" customHeight="1" spans="1:2">
      <c r="A52" s="104" t="s">
        <v>135</v>
      </c>
      <c r="B52" s="105">
        <v>164.56</v>
      </c>
    </row>
    <row r="53" s="89" customFormat="1" ht="21" customHeight="1" spans="1:2">
      <c r="A53" s="104" t="s">
        <v>136</v>
      </c>
      <c r="B53" s="105">
        <v>1127.75</v>
      </c>
    </row>
    <row r="54" s="89" customFormat="1" ht="21" customHeight="1" spans="1:2">
      <c r="A54" s="104" t="s">
        <v>137</v>
      </c>
      <c r="B54" s="105">
        <v>85.13</v>
      </c>
    </row>
    <row r="55" s="89" customFormat="1" ht="21" customHeight="1" spans="1:2">
      <c r="A55" s="104" t="s">
        <v>138</v>
      </c>
      <c r="B55" s="105">
        <v>63.72</v>
      </c>
    </row>
    <row r="56" s="89" customFormat="1" ht="21" customHeight="1" spans="1:2">
      <c r="A56" s="104" t="s">
        <v>139</v>
      </c>
      <c r="B56" s="105">
        <v>21.41</v>
      </c>
    </row>
    <row r="57" s="89" customFormat="1" ht="21" customHeight="1" spans="1:2">
      <c r="A57" s="104" t="s">
        <v>140</v>
      </c>
      <c r="B57" s="105">
        <v>134.96</v>
      </c>
    </row>
    <row r="58" s="89" customFormat="1" ht="21" customHeight="1" spans="1:2">
      <c r="A58" s="104" t="s">
        <v>141</v>
      </c>
      <c r="B58" s="105">
        <v>95.96</v>
      </c>
    </row>
    <row r="59" s="89" customFormat="1" ht="21" customHeight="1" spans="1:2">
      <c r="A59" s="104" t="s">
        <v>142</v>
      </c>
      <c r="B59" s="105">
        <v>39</v>
      </c>
    </row>
    <row r="60" s="89" customFormat="1" ht="21" customHeight="1" spans="1:2">
      <c r="A60" s="104" t="s">
        <v>143</v>
      </c>
      <c r="B60" s="105">
        <v>8</v>
      </c>
    </row>
    <row r="61" s="89" customFormat="1" ht="21" customHeight="1" spans="1:2">
      <c r="A61" s="104" t="s">
        <v>144</v>
      </c>
      <c r="B61" s="105">
        <v>8</v>
      </c>
    </row>
    <row r="62" s="89" customFormat="1" ht="21" customHeight="1" spans="1:2">
      <c r="A62" s="104" t="s">
        <v>145</v>
      </c>
      <c r="B62" s="105">
        <v>532.14</v>
      </c>
    </row>
    <row r="63" s="89" customFormat="1" ht="21" customHeight="1" spans="1:2">
      <c r="A63" s="104" t="s">
        <v>146</v>
      </c>
      <c r="B63" s="105">
        <v>279.49</v>
      </c>
    </row>
    <row r="64" s="89" customFormat="1" ht="21" customHeight="1" spans="1:2">
      <c r="A64" s="104" t="s">
        <v>147</v>
      </c>
      <c r="B64" s="105">
        <v>23</v>
      </c>
    </row>
    <row r="65" s="89" customFormat="1" ht="21" customHeight="1" spans="1:2">
      <c r="A65" s="104" t="s">
        <v>148</v>
      </c>
      <c r="B65" s="105">
        <v>229.65</v>
      </c>
    </row>
    <row r="66" s="89" customFormat="1" ht="21" customHeight="1" spans="1:2">
      <c r="A66" s="104" t="s">
        <v>149</v>
      </c>
      <c r="B66" s="105">
        <v>2464.39</v>
      </c>
    </row>
    <row r="67" s="89" customFormat="1" ht="21" customHeight="1" spans="1:2">
      <c r="A67" s="104" t="s">
        <v>150</v>
      </c>
      <c r="B67" s="105">
        <v>268.37</v>
      </c>
    </row>
    <row r="68" s="89" customFormat="1" ht="21" customHeight="1" spans="1:2">
      <c r="A68" s="104" t="s">
        <v>151</v>
      </c>
      <c r="B68" s="105">
        <v>5.4</v>
      </c>
    </row>
    <row r="69" s="89" customFormat="1" ht="21" customHeight="1" spans="1:2">
      <c r="A69" s="104" t="s">
        <v>152</v>
      </c>
      <c r="B69" s="105">
        <v>375.07</v>
      </c>
    </row>
    <row r="70" s="89" customFormat="1" ht="21" customHeight="1" spans="1:2">
      <c r="A70" s="104" t="s">
        <v>153</v>
      </c>
      <c r="B70" s="105">
        <v>48.01</v>
      </c>
    </row>
    <row r="71" s="89" customFormat="1" ht="21" customHeight="1" spans="1:2">
      <c r="A71" s="104" t="s">
        <v>154</v>
      </c>
      <c r="B71" s="105">
        <v>1767.55</v>
      </c>
    </row>
    <row r="72" s="89" customFormat="1" ht="21" customHeight="1" spans="1:2">
      <c r="A72" s="104" t="s">
        <v>155</v>
      </c>
      <c r="B72" s="105">
        <v>1596.23</v>
      </c>
    </row>
    <row r="73" s="89" customFormat="1" ht="21" customHeight="1" spans="1:2">
      <c r="A73" s="104" t="s">
        <v>156</v>
      </c>
      <c r="B73" s="105">
        <v>371.06</v>
      </c>
    </row>
    <row r="74" s="89" customFormat="1" ht="21" customHeight="1" spans="1:2">
      <c r="A74" s="104" t="s">
        <v>157</v>
      </c>
      <c r="B74" s="105">
        <v>172.49</v>
      </c>
    </row>
    <row r="75" s="89" customFormat="1" ht="21" customHeight="1" spans="1:2">
      <c r="A75" s="104" t="s">
        <v>158</v>
      </c>
      <c r="B75" s="105">
        <v>1052.69</v>
      </c>
    </row>
    <row r="76" s="89" customFormat="1" ht="21" customHeight="1" spans="1:2">
      <c r="A76" s="104" t="s">
        <v>159</v>
      </c>
      <c r="B76" s="105">
        <v>1398.93</v>
      </c>
    </row>
    <row r="77" s="89" customFormat="1" ht="21" customHeight="1" spans="1:2">
      <c r="A77" s="104" t="s">
        <v>160</v>
      </c>
      <c r="B77" s="105">
        <v>140.32</v>
      </c>
    </row>
    <row r="78" s="89" customFormat="1" ht="21" customHeight="1" spans="1:2">
      <c r="A78" s="104" t="s">
        <v>161</v>
      </c>
      <c r="B78" s="105">
        <v>5.88</v>
      </c>
    </row>
    <row r="79" s="89" customFormat="1" ht="21" customHeight="1" spans="1:2">
      <c r="A79" s="104" t="s">
        <v>162</v>
      </c>
      <c r="B79" s="105">
        <v>67.8</v>
      </c>
    </row>
    <row r="80" s="89" customFormat="1" ht="21" customHeight="1" spans="1:2">
      <c r="A80" s="104" t="s">
        <v>163</v>
      </c>
      <c r="B80" s="105">
        <v>140.8</v>
      </c>
    </row>
    <row r="81" s="89" customFormat="1" ht="21" customHeight="1" spans="1:2">
      <c r="A81" s="104" t="s">
        <v>164</v>
      </c>
      <c r="B81" s="105">
        <v>1044.13</v>
      </c>
    </row>
    <row r="82" s="89" customFormat="1" ht="21" customHeight="1" spans="1:2">
      <c r="A82" s="104" t="s">
        <v>165</v>
      </c>
      <c r="B82" s="105">
        <v>172.36</v>
      </c>
    </row>
    <row r="83" s="89" customFormat="1" ht="21" customHeight="1" spans="1:2">
      <c r="A83" s="104" t="s">
        <v>166</v>
      </c>
      <c r="B83" s="105">
        <v>109.71</v>
      </c>
    </row>
    <row r="84" s="89" customFormat="1" ht="21" customHeight="1" spans="1:2">
      <c r="A84" s="104" t="s">
        <v>167</v>
      </c>
      <c r="B84" s="105">
        <v>1</v>
      </c>
    </row>
    <row r="85" s="89" customFormat="1" ht="21" customHeight="1" spans="1:2">
      <c r="A85" s="104" t="s">
        <v>168</v>
      </c>
      <c r="B85" s="105">
        <v>61.65</v>
      </c>
    </row>
    <row r="86" s="89" customFormat="1" ht="21" customHeight="1" spans="1:2">
      <c r="A86" s="104" t="s">
        <v>169</v>
      </c>
      <c r="B86" s="105">
        <v>358.05</v>
      </c>
    </row>
    <row r="87" s="89" customFormat="1" ht="21" customHeight="1" spans="1:2">
      <c r="A87" s="104" t="s">
        <v>170</v>
      </c>
      <c r="B87" s="105">
        <v>320.54</v>
      </c>
    </row>
    <row r="88" s="89" customFormat="1" ht="21" customHeight="1" spans="1:2">
      <c r="A88" s="104" t="s">
        <v>171</v>
      </c>
      <c r="B88" s="105">
        <v>37.51</v>
      </c>
    </row>
    <row r="89" s="89" customFormat="1" ht="21" customHeight="1" spans="1:2">
      <c r="A89" s="104" t="s">
        <v>172</v>
      </c>
      <c r="B89" s="105">
        <v>12.8</v>
      </c>
    </row>
    <row r="90" s="89" customFormat="1" ht="21" customHeight="1" spans="1:2">
      <c r="A90" s="104" t="s">
        <v>173</v>
      </c>
      <c r="B90" s="105">
        <v>12.8</v>
      </c>
    </row>
    <row r="91" s="89" customFormat="1" ht="21" customHeight="1" spans="1:2">
      <c r="A91" s="104" t="s">
        <v>174</v>
      </c>
      <c r="B91" s="105">
        <v>70</v>
      </c>
    </row>
    <row r="92" s="89" customFormat="1" ht="21" customHeight="1" spans="1:2">
      <c r="A92" s="104" t="s">
        <v>175</v>
      </c>
      <c r="B92" s="105">
        <v>54</v>
      </c>
    </row>
    <row r="93" s="89" customFormat="1" ht="21" customHeight="1" spans="1:2">
      <c r="A93" s="104" t="s">
        <v>176</v>
      </c>
      <c r="B93" s="105">
        <v>16</v>
      </c>
    </row>
    <row r="94" s="89" customFormat="1" ht="21" customHeight="1" spans="1:2">
      <c r="A94" s="104" t="s">
        <v>177</v>
      </c>
      <c r="B94" s="105">
        <v>1303.95</v>
      </c>
    </row>
    <row r="95" s="89" customFormat="1" ht="21" customHeight="1" spans="1:2">
      <c r="A95" s="104" t="s">
        <v>178</v>
      </c>
      <c r="B95" s="105">
        <v>1303.95</v>
      </c>
    </row>
    <row r="96" s="89" customFormat="1" ht="21" customHeight="1" spans="1:2">
      <c r="A96" s="104" t="s">
        <v>179</v>
      </c>
      <c r="B96" s="105">
        <v>14.5</v>
      </c>
    </row>
    <row r="97" s="89" customFormat="1" ht="21" customHeight="1" spans="1:2">
      <c r="A97" s="104" t="s">
        <v>180</v>
      </c>
      <c r="B97" s="105">
        <v>14.5</v>
      </c>
    </row>
    <row r="98" s="89" customFormat="1" ht="21" customHeight="1" spans="1:2">
      <c r="A98" s="104" t="s">
        <v>181</v>
      </c>
      <c r="B98" s="105">
        <v>14.5</v>
      </c>
    </row>
    <row r="99" s="89" customFormat="1" ht="21" customHeight="1" spans="1:2">
      <c r="A99" s="104" t="s">
        <v>182</v>
      </c>
      <c r="B99" s="105">
        <v>95.75</v>
      </c>
    </row>
    <row r="100" s="89" customFormat="1" ht="21" customHeight="1" spans="1:2">
      <c r="A100" s="104" t="s">
        <v>183</v>
      </c>
      <c r="B100" s="105">
        <v>18.75</v>
      </c>
    </row>
    <row r="101" s="89" customFormat="1" ht="21" customHeight="1" spans="1:2">
      <c r="A101" s="104" t="s">
        <v>184</v>
      </c>
      <c r="B101" s="105">
        <v>18.75</v>
      </c>
    </row>
    <row r="102" s="89" customFormat="1" ht="21" customHeight="1" spans="1:2">
      <c r="A102" s="104" t="s">
        <v>185</v>
      </c>
      <c r="B102" s="105">
        <v>77</v>
      </c>
    </row>
    <row r="103" s="89" customFormat="1" ht="21" customHeight="1" spans="1:2">
      <c r="A103" s="104" t="s">
        <v>186</v>
      </c>
      <c r="B103" s="105">
        <v>77</v>
      </c>
    </row>
    <row r="104" s="89" customFormat="1" ht="21" customHeight="1" spans="1:2">
      <c r="A104" s="104" t="s">
        <v>187</v>
      </c>
      <c r="B104" s="105">
        <v>6493.57</v>
      </c>
    </row>
    <row r="105" s="89" customFormat="1" ht="21" customHeight="1" spans="1:2">
      <c r="A105" s="104" t="s">
        <v>188</v>
      </c>
      <c r="B105" s="105">
        <v>346.56</v>
      </c>
    </row>
    <row r="106" s="89" customFormat="1" ht="21" customHeight="1" spans="1:2">
      <c r="A106" s="104" t="s">
        <v>189</v>
      </c>
      <c r="B106" s="105">
        <v>346.56</v>
      </c>
    </row>
    <row r="107" s="89" customFormat="1" ht="21" customHeight="1" spans="1:2">
      <c r="A107" s="104" t="s">
        <v>190</v>
      </c>
      <c r="B107" s="105">
        <v>2064.48</v>
      </c>
    </row>
    <row r="108" s="89" customFormat="1" ht="21" customHeight="1" spans="1:2">
      <c r="A108" s="104" t="s">
        <v>191</v>
      </c>
      <c r="B108" s="105">
        <v>773.33</v>
      </c>
    </row>
    <row r="109" s="89" customFormat="1" ht="21" customHeight="1" spans="1:2">
      <c r="A109" s="104" t="s">
        <v>192</v>
      </c>
      <c r="B109" s="105">
        <v>130.08</v>
      </c>
    </row>
    <row r="110" s="89" customFormat="1" ht="21" customHeight="1" spans="1:2">
      <c r="A110" s="104" t="s">
        <v>193</v>
      </c>
      <c r="B110" s="105">
        <v>32.6</v>
      </c>
    </row>
    <row r="111" s="89" customFormat="1" ht="21" customHeight="1" spans="1:2">
      <c r="A111" s="104" t="s">
        <v>194</v>
      </c>
      <c r="B111" s="105">
        <v>1</v>
      </c>
    </row>
    <row r="112" s="89" customFormat="1" ht="21" customHeight="1" spans="1:2">
      <c r="A112" s="104" t="s">
        <v>195</v>
      </c>
      <c r="B112" s="105">
        <v>23.01</v>
      </c>
    </row>
    <row r="113" s="89" customFormat="1" ht="21" customHeight="1" spans="1:2">
      <c r="A113" s="104" t="s">
        <v>196</v>
      </c>
      <c r="B113" s="105">
        <v>2</v>
      </c>
    </row>
    <row r="114" s="89" customFormat="1" ht="21" customHeight="1" spans="1:2">
      <c r="A114" s="104" t="s">
        <v>197</v>
      </c>
      <c r="B114" s="105">
        <v>153.4</v>
      </c>
    </row>
    <row r="115" s="89" customFormat="1" ht="21" customHeight="1" spans="1:2">
      <c r="A115" s="104" t="s">
        <v>198</v>
      </c>
      <c r="B115" s="105">
        <v>949.05</v>
      </c>
    </row>
    <row r="116" s="89" customFormat="1" ht="21" customHeight="1" spans="1:2">
      <c r="A116" s="104" t="s">
        <v>199</v>
      </c>
      <c r="B116" s="105">
        <v>4082.53</v>
      </c>
    </row>
    <row r="117" s="89" customFormat="1" ht="21" customHeight="1" spans="1:2">
      <c r="A117" s="104" t="s">
        <v>200</v>
      </c>
      <c r="B117" s="105">
        <v>4082.53</v>
      </c>
    </row>
    <row r="118" s="89" customFormat="1" ht="21" customHeight="1" spans="1:2">
      <c r="A118" s="104" t="s">
        <v>201</v>
      </c>
      <c r="B118" s="105">
        <v>89351.72</v>
      </c>
    </row>
    <row r="119" s="89" customFormat="1" ht="21" customHeight="1" spans="1:2">
      <c r="A119" s="104" t="s">
        <v>202</v>
      </c>
      <c r="B119" s="105">
        <v>779.08</v>
      </c>
    </row>
    <row r="120" s="89" customFormat="1" ht="21" customHeight="1" spans="1:2">
      <c r="A120" s="104" t="s">
        <v>203</v>
      </c>
      <c r="B120" s="105">
        <v>193.62</v>
      </c>
    </row>
    <row r="121" s="89" customFormat="1" ht="21" customHeight="1" spans="1:2">
      <c r="A121" s="104" t="s">
        <v>204</v>
      </c>
      <c r="B121" s="105">
        <v>585.46</v>
      </c>
    </row>
    <row r="122" s="89" customFormat="1" ht="21" customHeight="1" spans="1:2">
      <c r="A122" s="104" t="s">
        <v>205</v>
      </c>
      <c r="B122" s="105">
        <v>86043.57</v>
      </c>
    </row>
    <row r="123" s="89" customFormat="1" ht="21" customHeight="1" spans="1:2">
      <c r="A123" s="104" t="s">
        <v>206</v>
      </c>
      <c r="B123" s="105">
        <v>14860.82</v>
      </c>
    </row>
    <row r="124" s="89" customFormat="1" ht="21" customHeight="1" spans="1:2">
      <c r="A124" s="104" t="s">
        <v>207</v>
      </c>
      <c r="B124" s="105">
        <v>47958.5</v>
      </c>
    </row>
    <row r="125" s="89" customFormat="1" ht="21" customHeight="1" spans="1:2">
      <c r="A125" s="104" t="s">
        <v>208</v>
      </c>
      <c r="B125" s="105">
        <v>20825.67</v>
      </c>
    </row>
    <row r="126" s="89" customFormat="1" ht="21" customHeight="1" spans="1:2">
      <c r="A126" s="104" t="s">
        <v>209</v>
      </c>
      <c r="B126" s="105">
        <v>2398.59</v>
      </c>
    </row>
    <row r="127" s="89" customFormat="1" ht="21" customHeight="1" spans="1:2">
      <c r="A127" s="104" t="s">
        <v>210</v>
      </c>
      <c r="B127" s="105">
        <v>414.42</v>
      </c>
    </row>
    <row r="128" s="89" customFormat="1" ht="21" customHeight="1" spans="1:2">
      <c r="A128" s="104" t="s">
        <v>211</v>
      </c>
      <c r="B128" s="105">
        <v>414.42</v>
      </c>
    </row>
    <row r="129" s="89" customFormat="1" ht="21" customHeight="1" spans="1:2">
      <c r="A129" s="104" t="s">
        <v>212</v>
      </c>
      <c r="B129" s="105">
        <v>2114.64</v>
      </c>
    </row>
    <row r="130" s="89" customFormat="1" ht="21" customHeight="1" spans="1:2">
      <c r="A130" s="104" t="s">
        <v>213</v>
      </c>
      <c r="B130" s="105">
        <v>2114.64</v>
      </c>
    </row>
    <row r="131" s="89" customFormat="1" ht="21" customHeight="1" spans="1:2">
      <c r="A131" s="104" t="s">
        <v>214</v>
      </c>
      <c r="B131" s="105">
        <v>415.71</v>
      </c>
    </row>
    <row r="132" s="89" customFormat="1" ht="21" customHeight="1" spans="1:2">
      <c r="A132" s="104" t="s">
        <v>215</v>
      </c>
      <c r="B132" s="105">
        <v>397.71</v>
      </c>
    </row>
    <row r="133" s="89" customFormat="1" ht="21" customHeight="1" spans="1:2">
      <c r="A133" s="104" t="s">
        <v>216</v>
      </c>
      <c r="B133" s="105">
        <v>170.41</v>
      </c>
    </row>
    <row r="134" s="89" customFormat="1" ht="21" customHeight="1" spans="1:2">
      <c r="A134" s="104" t="s">
        <v>217</v>
      </c>
      <c r="B134" s="105">
        <v>53</v>
      </c>
    </row>
    <row r="135" s="89" customFormat="1" ht="21" customHeight="1" spans="1:2">
      <c r="A135" s="104" t="s">
        <v>218</v>
      </c>
      <c r="B135" s="105">
        <v>57.34</v>
      </c>
    </row>
    <row r="136" s="89" customFormat="1" ht="21" customHeight="1" spans="1:2">
      <c r="A136" s="104" t="s">
        <v>219</v>
      </c>
      <c r="B136" s="105">
        <v>116.96</v>
      </c>
    </row>
    <row r="137" s="89" customFormat="1" ht="21" customHeight="1" spans="1:2">
      <c r="A137" s="104" t="s">
        <v>220</v>
      </c>
      <c r="B137" s="105">
        <v>18</v>
      </c>
    </row>
    <row r="138" s="89" customFormat="1" ht="21" customHeight="1" spans="1:2">
      <c r="A138" s="104" t="s">
        <v>221</v>
      </c>
      <c r="B138" s="105">
        <v>18</v>
      </c>
    </row>
    <row r="139" s="89" customFormat="1" ht="21" customHeight="1" spans="1:2">
      <c r="A139" s="104" t="s">
        <v>222</v>
      </c>
      <c r="B139" s="105">
        <v>2906.67</v>
      </c>
    </row>
    <row r="140" s="89" customFormat="1" ht="21" customHeight="1" spans="1:2">
      <c r="A140" s="104" t="s">
        <v>223</v>
      </c>
      <c r="B140" s="105">
        <v>705.42</v>
      </c>
    </row>
    <row r="141" s="89" customFormat="1" ht="21" customHeight="1" spans="1:2">
      <c r="A141" s="104" t="s">
        <v>224</v>
      </c>
      <c r="B141" s="105">
        <v>119.5</v>
      </c>
    </row>
    <row r="142" s="89" customFormat="1" ht="21" customHeight="1" spans="1:2">
      <c r="A142" s="104" t="s">
        <v>225</v>
      </c>
      <c r="B142" s="105">
        <v>18.8</v>
      </c>
    </row>
    <row r="143" s="89" customFormat="1" ht="21" customHeight="1" spans="1:2">
      <c r="A143" s="104" t="s">
        <v>226</v>
      </c>
      <c r="B143" s="105">
        <v>171.49</v>
      </c>
    </row>
    <row r="144" s="89" customFormat="1" ht="21" customHeight="1" spans="1:2">
      <c r="A144" s="104" t="s">
        <v>227</v>
      </c>
      <c r="B144" s="105">
        <v>21.44</v>
      </c>
    </row>
    <row r="145" s="89" customFormat="1" ht="21" customHeight="1" spans="1:2">
      <c r="A145" s="104" t="s">
        <v>228</v>
      </c>
      <c r="B145" s="105">
        <v>374.19</v>
      </c>
    </row>
    <row r="146" s="89" customFormat="1" ht="21" customHeight="1" spans="1:2">
      <c r="A146" s="104" t="s">
        <v>229</v>
      </c>
      <c r="B146" s="105">
        <v>2201.25</v>
      </c>
    </row>
    <row r="147" s="89" customFormat="1" ht="21" customHeight="1" spans="1:2">
      <c r="A147" s="104" t="s">
        <v>230</v>
      </c>
      <c r="B147" s="105">
        <v>2201.25</v>
      </c>
    </row>
    <row r="148" s="89" customFormat="1" ht="21" customHeight="1" spans="1:2">
      <c r="A148" s="104" t="s">
        <v>231</v>
      </c>
      <c r="B148" s="105">
        <v>101904.79</v>
      </c>
    </row>
    <row r="149" s="89" customFormat="1" ht="21" customHeight="1" spans="1:2">
      <c r="A149" s="104" t="s">
        <v>232</v>
      </c>
      <c r="B149" s="105">
        <v>9330.97</v>
      </c>
    </row>
    <row r="150" s="89" customFormat="1" ht="21" customHeight="1" spans="1:2">
      <c r="A150" s="104" t="s">
        <v>233</v>
      </c>
      <c r="B150" s="105">
        <v>344.54</v>
      </c>
    </row>
    <row r="151" s="89" customFormat="1" ht="21" customHeight="1" spans="1:2">
      <c r="A151" s="104" t="s">
        <v>234</v>
      </c>
      <c r="B151" s="105">
        <v>12</v>
      </c>
    </row>
    <row r="152" s="89" customFormat="1" ht="21" customHeight="1" spans="1:2">
      <c r="A152" s="104" t="s">
        <v>235</v>
      </c>
      <c r="B152" s="105">
        <v>128.56</v>
      </c>
    </row>
    <row r="153" s="89" customFormat="1" ht="21" customHeight="1" spans="1:2">
      <c r="A153" s="104" t="s">
        <v>236</v>
      </c>
      <c r="B153" s="105">
        <v>63.76</v>
      </c>
    </row>
    <row r="154" s="89" customFormat="1" ht="21" customHeight="1" spans="1:2">
      <c r="A154" s="104" t="s">
        <v>237</v>
      </c>
      <c r="B154" s="105">
        <v>27.8</v>
      </c>
    </row>
    <row r="155" s="89" customFormat="1" ht="21" customHeight="1" spans="1:2">
      <c r="A155" s="104" t="s">
        <v>238</v>
      </c>
      <c r="B155" s="105">
        <v>372.95</v>
      </c>
    </row>
    <row r="156" s="89" customFormat="1" ht="21" customHeight="1" spans="1:2">
      <c r="A156" s="104" t="s">
        <v>239</v>
      </c>
      <c r="B156" s="105">
        <v>48.91</v>
      </c>
    </row>
    <row r="157" s="89" customFormat="1" ht="21" customHeight="1" spans="1:2">
      <c r="A157" s="104" t="s">
        <v>240</v>
      </c>
      <c r="B157" s="105">
        <v>2632</v>
      </c>
    </row>
    <row r="158" s="89" customFormat="1" ht="21" customHeight="1" spans="1:2">
      <c r="A158" s="104" t="s">
        <v>241</v>
      </c>
      <c r="B158" s="105">
        <v>4077.84</v>
      </c>
    </row>
    <row r="159" s="89" customFormat="1" ht="21" customHeight="1" spans="1:2">
      <c r="A159" s="104" t="s">
        <v>242</v>
      </c>
      <c r="B159" s="105">
        <v>1622.62</v>
      </c>
    </row>
    <row r="160" s="89" customFormat="1" ht="21" customHeight="1" spans="1:2">
      <c r="A160" s="104" t="s">
        <v>243</v>
      </c>
      <c r="B160" s="105">
        <v>20550.27</v>
      </c>
    </row>
    <row r="161" s="89" customFormat="1" ht="21" customHeight="1" spans="1:2">
      <c r="A161" s="104" t="s">
        <v>244</v>
      </c>
      <c r="B161" s="105">
        <v>124.28</v>
      </c>
    </row>
    <row r="162" s="89" customFormat="1" ht="21" customHeight="1" spans="1:2">
      <c r="A162" s="104" t="s">
        <v>245</v>
      </c>
      <c r="B162" s="105">
        <v>6617.47</v>
      </c>
    </row>
    <row r="163" s="89" customFormat="1" ht="21" customHeight="1" spans="1:2">
      <c r="A163" s="104" t="s">
        <v>246</v>
      </c>
      <c r="B163" s="105">
        <v>11715.25</v>
      </c>
    </row>
    <row r="164" s="89" customFormat="1" ht="21" customHeight="1" spans="1:2">
      <c r="A164" s="104" t="s">
        <v>247</v>
      </c>
      <c r="B164" s="105">
        <v>2093.27</v>
      </c>
    </row>
    <row r="165" s="89" customFormat="1" ht="21" customHeight="1" spans="1:2">
      <c r="A165" s="104" t="s">
        <v>248</v>
      </c>
      <c r="B165" s="105">
        <v>36438.26</v>
      </c>
    </row>
    <row r="166" s="89" customFormat="1" ht="21" customHeight="1" spans="1:2">
      <c r="A166" s="104" t="s">
        <v>249</v>
      </c>
      <c r="B166" s="105">
        <v>27.46</v>
      </c>
    </row>
    <row r="167" s="89" customFormat="1" ht="21" customHeight="1" spans="1:2">
      <c r="A167" s="104" t="s">
        <v>250</v>
      </c>
      <c r="B167" s="105">
        <v>17824.54</v>
      </c>
    </row>
    <row r="168" s="89" customFormat="1" ht="21" customHeight="1" spans="1:2">
      <c r="A168" s="104" t="s">
        <v>251</v>
      </c>
      <c r="B168" s="105">
        <v>12162.27</v>
      </c>
    </row>
    <row r="169" s="89" customFormat="1" ht="21" customHeight="1" spans="1:2">
      <c r="A169" s="104" t="s">
        <v>252</v>
      </c>
      <c r="B169" s="105">
        <v>6424</v>
      </c>
    </row>
    <row r="170" s="89" customFormat="1" ht="21" customHeight="1" spans="1:2">
      <c r="A170" s="104" t="s">
        <v>253</v>
      </c>
      <c r="B170" s="105">
        <v>2793.56</v>
      </c>
    </row>
    <row r="171" s="89" customFormat="1" ht="21" customHeight="1" spans="1:2">
      <c r="A171" s="104" t="s">
        <v>254</v>
      </c>
      <c r="B171" s="105">
        <v>390</v>
      </c>
    </row>
    <row r="172" s="89" customFormat="1" ht="21" customHeight="1" spans="1:2">
      <c r="A172" s="104" t="s">
        <v>255</v>
      </c>
      <c r="B172" s="105">
        <v>39.05</v>
      </c>
    </row>
    <row r="173" s="89" customFormat="1" ht="21" customHeight="1" spans="1:2">
      <c r="A173" s="104" t="s">
        <v>256</v>
      </c>
      <c r="B173" s="105">
        <v>13.51</v>
      </c>
    </row>
    <row r="174" s="89" customFormat="1" ht="21" customHeight="1" spans="1:2">
      <c r="A174" s="104" t="s">
        <v>257</v>
      </c>
      <c r="B174" s="105">
        <v>2351</v>
      </c>
    </row>
    <row r="175" s="89" customFormat="1" ht="21" customHeight="1" spans="1:2">
      <c r="A175" s="104" t="s">
        <v>258</v>
      </c>
      <c r="B175" s="105">
        <v>5401.26</v>
      </c>
    </row>
    <row r="176" s="89" customFormat="1" ht="21" customHeight="1" spans="1:2">
      <c r="A176" s="104" t="s">
        <v>259</v>
      </c>
      <c r="B176" s="105">
        <v>0.72</v>
      </c>
    </row>
    <row r="177" s="89" customFormat="1" ht="21" customHeight="1" spans="1:2">
      <c r="A177" s="104" t="s">
        <v>260</v>
      </c>
      <c r="B177" s="105">
        <v>1626.2</v>
      </c>
    </row>
    <row r="178" s="89" customFormat="1" ht="21" customHeight="1" spans="1:2">
      <c r="A178" s="104" t="s">
        <v>261</v>
      </c>
      <c r="B178" s="105">
        <v>35.72</v>
      </c>
    </row>
    <row r="179" s="89" customFormat="1" ht="21" customHeight="1" spans="1:2">
      <c r="A179" s="104" t="s">
        <v>262</v>
      </c>
      <c r="B179" s="105">
        <v>3738.62</v>
      </c>
    </row>
    <row r="180" s="89" customFormat="1" ht="21" customHeight="1" spans="1:2">
      <c r="A180" s="104" t="s">
        <v>263</v>
      </c>
      <c r="B180" s="105">
        <v>711.57</v>
      </c>
    </row>
    <row r="181" s="89" customFormat="1" ht="21" customHeight="1" spans="1:2">
      <c r="A181" s="104" t="s">
        <v>264</v>
      </c>
      <c r="B181" s="105">
        <v>388.85</v>
      </c>
    </row>
    <row r="182" s="89" customFormat="1" ht="21" customHeight="1" spans="1:2">
      <c r="A182" s="104" t="s">
        <v>265</v>
      </c>
      <c r="B182" s="105">
        <v>50</v>
      </c>
    </row>
    <row r="183" s="89" customFormat="1" ht="21" customHeight="1" spans="1:2">
      <c r="A183" s="104" t="s">
        <v>266</v>
      </c>
      <c r="B183" s="105">
        <v>272.72</v>
      </c>
    </row>
    <row r="184" s="89" customFormat="1" ht="21" customHeight="1" spans="1:2">
      <c r="A184" s="104" t="s">
        <v>267</v>
      </c>
      <c r="B184" s="105">
        <v>3463.05</v>
      </c>
    </row>
    <row r="185" s="89" customFormat="1" ht="21" customHeight="1" spans="1:2">
      <c r="A185" s="104" t="s">
        <v>268</v>
      </c>
      <c r="B185" s="105">
        <v>473.12</v>
      </c>
    </row>
    <row r="186" s="89" customFormat="1" ht="21" customHeight="1" spans="1:2">
      <c r="A186" s="104" t="s">
        <v>269</v>
      </c>
      <c r="B186" s="105">
        <v>2626.47</v>
      </c>
    </row>
    <row r="187" s="89" customFormat="1" ht="21" customHeight="1" spans="1:2">
      <c r="A187" s="104" t="s">
        <v>270</v>
      </c>
      <c r="B187" s="105">
        <v>283.66</v>
      </c>
    </row>
    <row r="188" s="89" customFormat="1" ht="21" customHeight="1" spans="1:2">
      <c r="A188" s="104" t="s">
        <v>271</v>
      </c>
      <c r="B188" s="105">
        <v>79.8</v>
      </c>
    </row>
    <row r="189" s="89" customFormat="1" ht="21" customHeight="1" spans="1:2">
      <c r="A189" s="104" t="s">
        <v>272</v>
      </c>
      <c r="B189" s="105">
        <v>3164.19</v>
      </c>
    </row>
    <row r="190" s="89" customFormat="1" ht="21" customHeight="1" spans="1:2">
      <c r="A190" s="104" t="s">
        <v>273</v>
      </c>
      <c r="B190" s="105">
        <v>70.99</v>
      </c>
    </row>
    <row r="191" s="89" customFormat="1" ht="21" customHeight="1" spans="1:2">
      <c r="A191" s="104" t="s">
        <v>274</v>
      </c>
      <c r="B191" s="105">
        <v>190.38</v>
      </c>
    </row>
    <row r="192" s="89" customFormat="1" ht="21" customHeight="1" spans="1:2">
      <c r="A192" s="104" t="s">
        <v>275</v>
      </c>
      <c r="B192" s="105">
        <v>711.57</v>
      </c>
    </row>
    <row r="193" s="89" customFormat="1" ht="21" customHeight="1" spans="1:2">
      <c r="A193" s="104" t="s">
        <v>276</v>
      </c>
      <c r="B193" s="105">
        <v>171.32</v>
      </c>
    </row>
    <row r="194" s="89" customFormat="1" ht="21" customHeight="1" spans="1:2">
      <c r="A194" s="104" t="s">
        <v>277</v>
      </c>
      <c r="B194" s="105">
        <v>1558.5</v>
      </c>
    </row>
    <row r="195" s="89" customFormat="1" ht="21" customHeight="1" spans="1:2">
      <c r="A195" s="104" t="s">
        <v>278</v>
      </c>
      <c r="B195" s="105">
        <v>461.43</v>
      </c>
    </row>
    <row r="196" s="89" customFormat="1" ht="21" customHeight="1" spans="1:2">
      <c r="A196" s="104" t="s">
        <v>279</v>
      </c>
      <c r="B196" s="105">
        <v>2597.66</v>
      </c>
    </row>
    <row r="197" s="89" customFormat="1" ht="21" customHeight="1" spans="1:2">
      <c r="A197" s="104" t="s">
        <v>280</v>
      </c>
      <c r="B197" s="105">
        <v>1412.3</v>
      </c>
    </row>
    <row r="198" s="89" customFormat="1" ht="21" customHeight="1" spans="1:2">
      <c r="A198" s="104" t="s">
        <v>281</v>
      </c>
      <c r="B198" s="105">
        <v>1185.37</v>
      </c>
    </row>
    <row r="199" s="89" customFormat="1" ht="21" customHeight="1" spans="1:2">
      <c r="A199" s="104" t="s">
        <v>282</v>
      </c>
      <c r="B199" s="105">
        <v>501</v>
      </c>
    </row>
    <row r="200" s="89" customFormat="1" ht="21" customHeight="1" spans="1:2">
      <c r="A200" s="104" t="s">
        <v>283</v>
      </c>
      <c r="B200" s="105">
        <v>401</v>
      </c>
    </row>
    <row r="201" s="89" customFormat="1" ht="21" customHeight="1" spans="1:2">
      <c r="A201" s="104" t="s">
        <v>284</v>
      </c>
      <c r="B201" s="105">
        <v>100</v>
      </c>
    </row>
    <row r="202" s="89" customFormat="1" ht="21" customHeight="1" spans="1:2">
      <c r="A202" s="104" t="s">
        <v>285</v>
      </c>
      <c r="B202" s="105">
        <v>958.84</v>
      </c>
    </row>
    <row r="203" s="89" customFormat="1" ht="21" customHeight="1" spans="1:2">
      <c r="A203" s="104" t="s">
        <v>286</v>
      </c>
      <c r="B203" s="105">
        <v>958.84</v>
      </c>
    </row>
    <row r="204" s="89" customFormat="1" ht="21" customHeight="1" spans="1:2">
      <c r="A204" s="104" t="s">
        <v>287</v>
      </c>
      <c r="B204" s="105">
        <v>1291.55</v>
      </c>
    </row>
    <row r="205" s="89" customFormat="1" ht="21" customHeight="1" spans="1:2">
      <c r="A205" s="104" t="s">
        <v>288</v>
      </c>
      <c r="B205" s="105">
        <v>99.89</v>
      </c>
    </row>
    <row r="206" s="89" customFormat="1" ht="21" customHeight="1" spans="1:2">
      <c r="A206" s="104" t="s">
        <v>289</v>
      </c>
      <c r="B206" s="105">
        <v>29</v>
      </c>
    </row>
    <row r="207" s="89" customFormat="1" ht="21" customHeight="1" spans="1:2">
      <c r="A207" s="104" t="s">
        <v>290</v>
      </c>
      <c r="B207" s="105">
        <v>312</v>
      </c>
    </row>
    <row r="208" s="89" customFormat="1" ht="21" customHeight="1" spans="1:2">
      <c r="A208" s="104" t="s">
        <v>291</v>
      </c>
      <c r="B208" s="105">
        <v>368</v>
      </c>
    </row>
    <row r="209" s="89" customFormat="1" ht="21" customHeight="1" spans="1:2">
      <c r="A209" s="104" t="s">
        <v>292</v>
      </c>
      <c r="B209" s="105">
        <v>61.25</v>
      </c>
    </row>
    <row r="210" s="89" customFormat="1" ht="21" customHeight="1" spans="1:2">
      <c r="A210" s="104" t="s">
        <v>293</v>
      </c>
      <c r="B210" s="105">
        <v>421.41</v>
      </c>
    </row>
    <row r="211" s="89" customFormat="1" ht="21" customHeight="1" spans="1:2">
      <c r="A211" s="104" t="s">
        <v>294</v>
      </c>
      <c r="B211" s="105">
        <v>1213.33</v>
      </c>
    </row>
    <row r="212" s="89" customFormat="1" ht="21" customHeight="1" spans="1:2">
      <c r="A212" s="104" t="s">
        <v>295</v>
      </c>
      <c r="B212" s="105">
        <v>1213.33</v>
      </c>
    </row>
    <row r="213" s="89" customFormat="1" ht="21" customHeight="1" spans="1:2">
      <c r="A213" s="104" t="s">
        <v>296</v>
      </c>
      <c r="B213" s="105">
        <v>13489.26</v>
      </c>
    </row>
    <row r="214" s="89" customFormat="1" ht="21" customHeight="1" spans="1:2">
      <c r="A214" s="104" t="s">
        <v>297</v>
      </c>
      <c r="B214" s="105">
        <v>13489.26</v>
      </c>
    </row>
    <row r="215" s="89" customFormat="1" ht="21" customHeight="1" spans="1:2">
      <c r="A215" s="104" t="s">
        <v>298</v>
      </c>
      <c r="B215" s="105">
        <v>44716.82</v>
      </c>
    </row>
    <row r="216" s="89" customFormat="1" ht="21" customHeight="1" spans="1:2">
      <c r="A216" s="104" t="s">
        <v>299</v>
      </c>
      <c r="B216" s="105">
        <v>2084.63</v>
      </c>
    </row>
    <row r="217" s="89" customFormat="1" ht="21" customHeight="1" spans="1:2">
      <c r="A217" s="104" t="s">
        <v>300</v>
      </c>
      <c r="B217" s="105">
        <v>218.3</v>
      </c>
    </row>
    <row r="218" s="89" customFormat="1" ht="21" customHeight="1" spans="1:2">
      <c r="A218" s="104" t="s">
        <v>301</v>
      </c>
      <c r="B218" s="105">
        <v>43.05</v>
      </c>
    </row>
    <row r="219" s="89" customFormat="1" ht="21" customHeight="1" spans="1:2">
      <c r="A219" s="104" t="s">
        <v>302</v>
      </c>
      <c r="B219" s="105">
        <v>1823.27</v>
      </c>
    </row>
    <row r="220" s="89" customFormat="1" ht="21" customHeight="1" spans="1:2">
      <c r="A220" s="104" t="s">
        <v>303</v>
      </c>
      <c r="B220" s="105">
        <v>3.24</v>
      </c>
    </row>
    <row r="221" s="89" customFormat="1" ht="21" customHeight="1" spans="1:2">
      <c r="A221" s="104" t="s">
        <v>304</v>
      </c>
      <c r="B221" s="105">
        <v>3.24</v>
      </c>
    </row>
    <row r="222" s="89" customFormat="1" ht="21" customHeight="1" spans="1:2">
      <c r="A222" s="104" t="s">
        <v>305</v>
      </c>
      <c r="B222" s="105">
        <v>8790.09</v>
      </c>
    </row>
    <row r="223" s="89" customFormat="1" ht="21" customHeight="1" spans="1:2">
      <c r="A223" s="104" t="s">
        <v>306</v>
      </c>
      <c r="B223" s="105">
        <v>870.64</v>
      </c>
    </row>
    <row r="224" s="89" customFormat="1" ht="21" customHeight="1" spans="1:2">
      <c r="A224" s="104" t="s">
        <v>307</v>
      </c>
      <c r="B224" s="105">
        <v>4391.98</v>
      </c>
    </row>
    <row r="225" s="89" customFormat="1" ht="21" customHeight="1" spans="1:2">
      <c r="A225" s="104" t="s">
        <v>308</v>
      </c>
      <c r="B225" s="105">
        <v>3527.47</v>
      </c>
    </row>
    <row r="226" s="89" customFormat="1" ht="21" customHeight="1" spans="1:2">
      <c r="A226" s="104" t="s">
        <v>309</v>
      </c>
      <c r="B226" s="105">
        <v>12714.01</v>
      </c>
    </row>
    <row r="227" s="89" customFormat="1" ht="21" customHeight="1" spans="1:2">
      <c r="A227" s="104" t="s">
        <v>310</v>
      </c>
      <c r="B227" s="105">
        <v>1008.68</v>
      </c>
    </row>
    <row r="228" s="89" customFormat="1" ht="21" customHeight="1" spans="1:2">
      <c r="A228" s="104" t="s">
        <v>311</v>
      </c>
      <c r="B228" s="105">
        <v>14.76</v>
      </c>
    </row>
    <row r="229" s="89" customFormat="1" ht="21" customHeight="1" spans="1:2">
      <c r="A229" s="104" t="s">
        <v>312</v>
      </c>
      <c r="B229" s="105">
        <v>160.95</v>
      </c>
    </row>
    <row r="230" s="89" customFormat="1" ht="21" customHeight="1" spans="1:2">
      <c r="A230" s="104" t="s">
        <v>313</v>
      </c>
      <c r="B230" s="105">
        <v>9301.4</v>
      </c>
    </row>
    <row r="231" s="89" customFormat="1" ht="21" customHeight="1" spans="1:2">
      <c r="A231" s="104" t="s">
        <v>314</v>
      </c>
      <c r="B231" s="105">
        <v>1057.16</v>
      </c>
    </row>
    <row r="232" s="89" customFormat="1" ht="21" customHeight="1" spans="1:2">
      <c r="A232" s="104" t="s">
        <v>315</v>
      </c>
      <c r="B232" s="105">
        <v>1171.07</v>
      </c>
    </row>
    <row r="233" s="89" customFormat="1" ht="21" customHeight="1" spans="1:2">
      <c r="A233" s="104" t="s">
        <v>316</v>
      </c>
      <c r="B233" s="105">
        <v>2160.17</v>
      </c>
    </row>
    <row r="234" s="89" customFormat="1" ht="21" customHeight="1" spans="1:2">
      <c r="A234" s="104" t="s">
        <v>317</v>
      </c>
      <c r="B234" s="105">
        <v>275.97</v>
      </c>
    </row>
    <row r="235" s="89" customFormat="1" ht="21" customHeight="1" spans="1:2">
      <c r="A235" s="104" t="s">
        <v>318</v>
      </c>
      <c r="B235" s="105">
        <v>998.7</v>
      </c>
    </row>
    <row r="236" s="89" customFormat="1" ht="21" customHeight="1" spans="1:2">
      <c r="A236" s="104" t="s">
        <v>319</v>
      </c>
      <c r="B236" s="105">
        <v>885.5</v>
      </c>
    </row>
    <row r="237" s="89" customFormat="1" ht="21" customHeight="1" spans="1:2">
      <c r="A237" s="104" t="s">
        <v>320</v>
      </c>
      <c r="B237" s="105">
        <v>15797.76</v>
      </c>
    </row>
    <row r="238" s="89" customFormat="1" ht="21" customHeight="1" spans="1:2">
      <c r="A238" s="104" t="s">
        <v>321</v>
      </c>
      <c r="B238" s="105">
        <v>721.57</v>
      </c>
    </row>
    <row r="239" s="89" customFormat="1" ht="21" customHeight="1" spans="1:2">
      <c r="A239" s="104" t="s">
        <v>322</v>
      </c>
      <c r="B239" s="105">
        <v>4532.06</v>
      </c>
    </row>
    <row r="240" s="89" customFormat="1" ht="21" customHeight="1" spans="1:2">
      <c r="A240" s="104" t="s">
        <v>323</v>
      </c>
      <c r="B240" s="105">
        <v>10544.12</v>
      </c>
    </row>
    <row r="241" s="89" customFormat="1" ht="21" customHeight="1" spans="1:2">
      <c r="A241" s="104" t="s">
        <v>324</v>
      </c>
      <c r="B241" s="105">
        <v>1789.85</v>
      </c>
    </row>
    <row r="242" s="89" customFormat="1" ht="21" customHeight="1" spans="1:2">
      <c r="A242" s="104" t="s">
        <v>325</v>
      </c>
      <c r="B242" s="105">
        <v>1789.85</v>
      </c>
    </row>
    <row r="243" s="89" customFormat="1" ht="21" customHeight="1" spans="1:2">
      <c r="A243" s="104" t="s">
        <v>326</v>
      </c>
      <c r="B243" s="105">
        <v>2</v>
      </c>
    </row>
    <row r="244" s="89" customFormat="1" ht="21" customHeight="1" spans="1:2">
      <c r="A244" s="104" t="s">
        <v>327</v>
      </c>
      <c r="B244" s="105">
        <v>2</v>
      </c>
    </row>
    <row r="245" s="89" customFormat="1" ht="21" customHeight="1" spans="1:2">
      <c r="A245" s="104" t="s">
        <v>328</v>
      </c>
      <c r="B245" s="105">
        <v>65.5</v>
      </c>
    </row>
    <row r="246" s="89" customFormat="1" ht="21" customHeight="1" spans="1:2">
      <c r="A246" s="104" t="s">
        <v>329</v>
      </c>
      <c r="B246" s="105">
        <v>65.5</v>
      </c>
    </row>
    <row r="247" s="89" customFormat="1" ht="21" customHeight="1" spans="1:2">
      <c r="A247" s="104" t="s">
        <v>330</v>
      </c>
      <c r="B247" s="105">
        <v>144.34</v>
      </c>
    </row>
    <row r="248" s="89" customFormat="1" ht="21" customHeight="1" spans="1:2">
      <c r="A248" s="104" t="s">
        <v>331</v>
      </c>
      <c r="B248" s="105">
        <v>21.66</v>
      </c>
    </row>
    <row r="249" s="89" customFormat="1" ht="21" customHeight="1" spans="1:2">
      <c r="A249" s="104" t="s">
        <v>332</v>
      </c>
      <c r="B249" s="105">
        <v>122.68</v>
      </c>
    </row>
    <row r="250" s="89" customFormat="1" ht="21" customHeight="1" spans="1:2">
      <c r="A250" s="104" t="s">
        <v>333</v>
      </c>
      <c r="B250" s="105">
        <v>143.12</v>
      </c>
    </row>
    <row r="251" s="89" customFormat="1" ht="21" customHeight="1" spans="1:2">
      <c r="A251" s="104" t="s">
        <v>334</v>
      </c>
      <c r="B251" s="105">
        <v>143.12</v>
      </c>
    </row>
    <row r="252" s="89" customFormat="1" ht="21" customHeight="1" spans="1:2">
      <c r="A252" s="104" t="s">
        <v>335</v>
      </c>
      <c r="B252" s="105">
        <v>4.95</v>
      </c>
    </row>
    <row r="253" s="89" customFormat="1" ht="21" customHeight="1" spans="1:2">
      <c r="A253" s="104" t="s">
        <v>336</v>
      </c>
      <c r="B253" s="105">
        <v>1</v>
      </c>
    </row>
    <row r="254" s="89" customFormat="1" ht="21" customHeight="1" spans="1:2">
      <c r="A254" s="104" t="s">
        <v>337</v>
      </c>
      <c r="B254" s="105">
        <v>3.95</v>
      </c>
    </row>
    <row r="255" s="89" customFormat="1" ht="21" customHeight="1" spans="1:2">
      <c r="A255" s="104" t="s">
        <v>338</v>
      </c>
      <c r="B255" s="105">
        <v>1017.16</v>
      </c>
    </row>
    <row r="256" s="89" customFormat="1" ht="21" customHeight="1" spans="1:2">
      <c r="A256" s="104" t="s">
        <v>339</v>
      </c>
      <c r="B256" s="105">
        <v>1017.16</v>
      </c>
    </row>
    <row r="257" s="89" customFormat="1" ht="21" customHeight="1" spans="1:2">
      <c r="A257" s="104" t="s">
        <v>340</v>
      </c>
      <c r="B257" s="105">
        <v>98.26</v>
      </c>
    </row>
    <row r="258" s="89" customFormat="1" ht="21" customHeight="1" spans="1:2">
      <c r="A258" s="104" t="s">
        <v>341</v>
      </c>
      <c r="B258" s="105">
        <v>97.71</v>
      </c>
    </row>
    <row r="259" s="89" customFormat="1" ht="21" customHeight="1" spans="1:2">
      <c r="A259" s="104" t="s">
        <v>342</v>
      </c>
      <c r="B259" s="105">
        <v>97.71</v>
      </c>
    </row>
    <row r="260" s="89" customFormat="1" ht="21" customHeight="1" spans="1:2">
      <c r="A260" s="104" t="s">
        <v>343</v>
      </c>
      <c r="B260" s="105">
        <v>0.55</v>
      </c>
    </row>
    <row r="261" s="89" customFormat="1" ht="21" customHeight="1" spans="1:2">
      <c r="A261" s="104" t="s">
        <v>344</v>
      </c>
      <c r="B261" s="105">
        <v>0.55</v>
      </c>
    </row>
    <row r="262" s="89" customFormat="1" ht="21" customHeight="1" spans="1:2">
      <c r="A262" s="104" t="s">
        <v>345</v>
      </c>
      <c r="B262" s="105">
        <v>58759.02</v>
      </c>
    </row>
    <row r="263" s="89" customFormat="1" ht="21" customHeight="1" spans="1:2">
      <c r="A263" s="104" t="s">
        <v>346</v>
      </c>
      <c r="B263" s="105">
        <v>12692.95</v>
      </c>
    </row>
    <row r="264" s="89" customFormat="1" ht="21" customHeight="1" spans="1:2">
      <c r="A264" s="104" t="s">
        <v>347</v>
      </c>
      <c r="B264" s="105">
        <v>714.37</v>
      </c>
    </row>
    <row r="265" s="89" customFormat="1" ht="21" customHeight="1" spans="1:2">
      <c r="A265" s="104" t="s">
        <v>348</v>
      </c>
      <c r="B265" s="105">
        <v>5544.68</v>
      </c>
    </row>
    <row r="266" s="89" customFormat="1" ht="21" customHeight="1" spans="1:2">
      <c r="A266" s="104" t="s">
        <v>349</v>
      </c>
      <c r="B266" s="105">
        <v>6433.89</v>
      </c>
    </row>
    <row r="267" s="89" customFormat="1" ht="21" customHeight="1" spans="1:2">
      <c r="A267" s="104" t="s">
        <v>350</v>
      </c>
      <c r="B267" s="105">
        <v>3520.51</v>
      </c>
    </row>
    <row r="268" s="89" customFormat="1" ht="21" customHeight="1" spans="1:2">
      <c r="A268" s="104" t="s">
        <v>351</v>
      </c>
      <c r="B268" s="105">
        <v>3520.51</v>
      </c>
    </row>
    <row r="269" s="89" customFormat="1" ht="21" customHeight="1" spans="1:2">
      <c r="A269" s="104" t="s">
        <v>352</v>
      </c>
      <c r="B269" s="105">
        <v>944.63</v>
      </c>
    </row>
    <row r="270" s="89" customFormat="1" ht="21" customHeight="1" spans="1:2">
      <c r="A270" s="104" t="s">
        <v>353</v>
      </c>
      <c r="B270" s="105">
        <v>944.63</v>
      </c>
    </row>
    <row r="271" s="89" customFormat="1" ht="21" customHeight="1" spans="1:2">
      <c r="A271" s="104" t="s">
        <v>354</v>
      </c>
      <c r="B271" s="105">
        <v>3500.05</v>
      </c>
    </row>
    <row r="272" s="89" customFormat="1" ht="21" customHeight="1" spans="1:2">
      <c r="A272" s="104" t="s">
        <v>355</v>
      </c>
      <c r="B272" s="105">
        <v>3500.05</v>
      </c>
    </row>
    <row r="273" s="89" customFormat="1" ht="21" customHeight="1" spans="1:2">
      <c r="A273" s="104" t="s">
        <v>356</v>
      </c>
      <c r="B273" s="105">
        <v>38100.88</v>
      </c>
    </row>
    <row r="274" s="89" customFormat="1" ht="21" customHeight="1" spans="1:2">
      <c r="A274" s="104" t="s">
        <v>357</v>
      </c>
      <c r="B274" s="105">
        <v>38100.88</v>
      </c>
    </row>
    <row r="275" s="89" customFormat="1" ht="21" customHeight="1" spans="1:2">
      <c r="A275" s="104" t="s">
        <v>358</v>
      </c>
      <c r="B275" s="105">
        <v>43939.24</v>
      </c>
    </row>
    <row r="276" s="89" customFormat="1" ht="21" customHeight="1" spans="1:2">
      <c r="A276" s="104" t="s">
        <v>359</v>
      </c>
      <c r="B276" s="105">
        <v>14693.23</v>
      </c>
    </row>
    <row r="277" s="89" customFormat="1" ht="21" customHeight="1" spans="1:2">
      <c r="A277" s="104" t="s">
        <v>360</v>
      </c>
      <c r="B277" s="105">
        <v>164.29</v>
      </c>
    </row>
    <row r="278" s="89" customFormat="1" ht="21" customHeight="1" spans="1:2">
      <c r="A278" s="104" t="s">
        <v>361</v>
      </c>
      <c r="B278" s="105">
        <v>1043.37</v>
      </c>
    </row>
    <row r="279" s="89" customFormat="1" ht="21" customHeight="1" spans="1:2">
      <c r="A279" s="104" t="s">
        <v>362</v>
      </c>
      <c r="B279" s="105">
        <v>251.05</v>
      </c>
    </row>
    <row r="280" s="89" customFormat="1" ht="21" customHeight="1" spans="1:2">
      <c r="A280" s="104" t="s">
        <v>363</v>
      </c>
      <c r="B280" s="105">
        <v>305.08</v>
      </c>
    </row>
    <row r="281" s="89" customFormat="1" ht="21" customHeight="1" spans="1:2">
      <c r="A281" s="104" t="s">
        <v>364</v>
      </c>
      <c r="B281" s="105">
        <v>24.86</v>
      </c>
    </row>
    <row r="282" s="89" customFormat="1" ht="21" customHeight="1" spans="1:2">
      <c r="A282" s="104" t="s">
        <v>365</v>
      </c>
      <c r="B282" s="105">
        <v>732</v>
      </c>
    </row>
    <row r="283" s="89" customFormat="1" ht="21" customHeight="1" spans="1:2">
      <c r="A283" s="104" t="s">
        <v>366</v>
      </c>
      <c r="B283" s="105">
        <v>601.37</v>
      </c>
    </row>
    <row r="284" s="89" customFormat="1" ht="21" customHeight="1" spans="1:2">
      <c r="A284" s="104" t="s">
        <v>367</v>
      </c>
      <c r="B284" s="105">
        <v>12</v>
      </c>
    </row>
    <row r="285" s="89" customFormat="1" ht="21" customHeight="1" spans="1:2">
      <c r="A285" s="104" t="s">
        <v>368</v>
      </c>
      <c r="B285" s="105">
        <v>7</v>
      </c>
    </row>
    <row r="286" s="89" customFormat="1" ht="21" customHeight="1" spans="1:2">
      <c r="A286" s="104" t="s">
        <v>369</v>
      </c>
      <c r="B286" s="105">
        <v>2509.62</v>
      </c>
    </row>
    <row r="287" s="89" customFormat="1" ht="21" customHeight="1" spans="1:2">
      <c r="A287" s="104" t="s">
        <v>370</v>
      </c>
      <c r="B287" s="105">
        <v>29.99</v>
      </c>
    </row>
    <row r="288" s="89" customFormat="1" ht="21" customHeight="1" spans="1:2">
      <c r="A288" s="104" t="s">
        <v>371</v>
      </c>
      <c r="B288" s="105">
        <v>1.72</v>
      </c>
    </row>
    <row r="289" s="89" customFormat="1" ht="21" customHeight="1" spans="1:2">
      <c r="A289" s="104" t="s">
        <v>372</v>
      </c>
      <c r="B289" s="105">
        <v>1049.63</v>
      </c>
    </row>
    <row r="290" s="89" customFormat="1" ht="21" customHeight="1" spans="1:2">
      <c r="A290" s="104" t="s">
        <v>373</v>
      </c>
      <c r="B290" s="105">
        <v>1798.79</v>
      </c>
    </row>
    <row r="291" s="89" customFormat="1" ht="21" customHeight="1" spans="1:2">
      <c r="A291" s="104" t="s">
        <v>374</v>
      </c>
      <c r="B291" s="105">
        <v>6162.46</v>
      </c>
    </row>
    <row r="292" s="89" customFormat="1" ht="21" customHeight="1" spans="1:2">
      <c r="A292" s="104" t="s">
        <v>375</v>
      </c>
      <c r="B292" s="105">
        <v>3357.67</v>
      </c>
    </row>
    <row r="293" s="89" customFormat="1" ht="21" customHeight="1" spans="1:2">
      <c r="A293" s="104" t="s">
        <v>376</v>
      </c>
      <c r="B293" s="105">
        <v>131.58</v>
      </c>
    </row>
    <row r="294" s="89" customFormat="1" ht="21" customHeight="1" spans="1:2">
      <c r="A294" s="104" t="s">
        <v>377</v>
      </c>
      <c r="B294" s="105">
        <v>412.15</v>
      </c>
    </row>
    <row r="295" s="89" customFormat="1" ht="21" customHeight="1" spans="1:2">
      <c r="A295" s="104" t="s">
        <v>378</v>
      </c>
      <c r="B295" s="105">
        <v>2770.84</v>
      </c>
    </row>
    <row r="296" s="89" customFormat="1" ht="21" customHeight="1" spans="1:2">
      <c r="A296" s="104" t="s">
        <v>379</v>
      </c>
      <c r="B296" s="105">
        <v>4</v>
      </c>
    </row>
    <row r="297" s="89" customFormat="1" ht="21" customHeight="1" spans="1:2">
      <c r="A297" s="104" t="s">
        <v>380</v>
      </c>
      <c r="B297" s="105">
        <v>39.1</v>
      </c>
    </row>
    <row r="298" s="89" customFormat="1" ht="21" customHeight="1" spans="1:2">
      <c r="A298" s="104" t="s">
        <v>381</v>
      </c>
      <c r="B298" s="105">
        <v>3613.23</v>
      </c>
    </row>
    <row r="299" s="89" customFormat="1" ht="21" customHeight="1" spans="1:2">
      <c r="A299" s="104" t="s">
        <v>382</v>
      </c>
      <c r="B299" s="105">
        <v>80.88</v>
      </c>
    </row>
    <row r="300" s="89" customFormat="1" ht="21" customHeight="1" spans="1:2">
      <c r="A300" s="104" t="s">
        <v>383</v>
      </c>
      <c r="B300" s="105">
        <v>67.1</v>
      </c>
    </row>
    <row r="301" s="89" customFormat="1" ht="21" customHeight="1" spans="1:2">
      <c r="A301" s="104" t="s">
        <v>384</v>
      </c>
      <c r="B301" s="105">
        <v>412.45</v>
      </c>
    </row>
    <row r="302" s="89" customFormat="1" ht="21" customHeight="1" spans="1:2">
      <c r="A302" s="104" t="s">
        <v>385</v>
      </c>
      <c r="B302" s="105">
        <v>344.15</v>
      </c>
    </row>
    <row r="303" s="89" customFormat="1" ht="21" customHeight="1" spans="1:2">
      <c r="A303" s="104" t="s">
        <v>386</v>
      </c>
      <c r="B303" s="105">
        <v>2.5</v>
      </c>
    </row>
    <row r="304" s="89" customFormat="1" ht="21" customHeight="1" spans="1:2">
      <c r="A304" s="104" t="s">
        <v>387</v>
      </c>
      <c r="B304" s="105">
        <v>2.53</v>
      </c>
    </row>
    <row r="305" s="89" customFormat="1" ht="21" customHeight="1" spans="1:2">
      <c r="A305" s="104" t="s">
        <v>388</v>
      </c>
      <c r="B305" s="105">
        <v>439.71</v>
      </c>
    </row>
    <row r="306" s="89" customFormat="1" ht="21" customHeight="1" spans="1:2">
      <c r="A306" s="104" t="s">
        <v>389</v>
      </c>
      <c r="B306" s="105">
        <v>2263.9</v>
      </c>
    </row>
    <row r="307" s="89" customFormat="1" ht="21" customHeight="1" spans="1:2">
      <c r="A307" s="104" t="s">
        <v>390</v>
      </c>
      <c r="B307" s="105">
        <v>2357.58</v>
      </c>
    </row>
    <row r="308" s="89" customFormat="1" ht="21" customHeight="1" spans="1:2">
      <c r="A308" s="104" t="s">
        <v>391</v>
      </c>
      <c r="B308" s="105">
        <v>97.64</v>
      </c>
    </row>
    <row r="309" s="89" customFormat="1" ht="21" customHeight="1" spans="1:2">
      <c r="A309" s="104" t="s">
        <v>392</v>
      </c>
      <c r="B309" s="105">
        <v>73.5</v>
      </c>
    </row>
    <row r="310" s="89" customFormat="1" ht="21" customHeight="1" spans="1:2">
      <c r="A310" s="104" t="s">
        <v>393</v>
      </c>
      <c r="B310" s="105">
        <v>2186.43</v>
      </c>
    </row>
    <row r="311" s="89" customFormat="1" ht="21" customHeight="1" spans="1:2">
      <c r="A311" s="104" t="s">
        <v>394</v>
      </c>
      <c r="B311" s="105">
        <v>3817.17</v>
      </c>
    </row>
    <row r="312" s="89" customFormat="1" ht="21" customHeight="1" spans="1:2">
      <c r="A312" s="104" t="s">
        <v>395</v>
      </c>
      <c r="B312" s="105">
        <v>600</v>
      </c>
    </row>
    <row r="313" s="89" customFormat="1" ht="21" customHeight="1" spans="1:2">
      <c r="A313" s="104" t="s">
        <v>396</v>
      </c>
      <c r="B313" s="105">
        <v>2994.17</v>
      </c>
    </row>
    <row r="314" s="89" customFormat="1" ht="21" customHeight="1" spans="1:2">
      <c r="A314" s="104" t="s">
        <v>397</v>
      </c>
      <c r="B314" s="105">
        <v>222.99</v>
      </c>
    </row>
    <row r="315" s="89" customFormat="1" ht="21" customHeight="1" spans="1:2">
      <c r="A315" s="104" t="s">
        <v>398</v>
      </c>
      <c r="B315" s="105">
        <v>16100.36</v>
      </c>
    </row>
    <row r="316" s="89" customFormat="1" ht="21" customHeight="1" spans="1:2">
      <c r="A316" s="104" t="s">
        <v>399</v>
      </c>
      <c r="B316" s="105">
        <v>16100.36</v>
      </c>
    </row>
    <row r="317" s="89" customFormat="1" ht="21" customHeight="1" spans="1:2">
      <c r="A317" s="104" t="s">
        <v>400</v>
      </c>
      <c r="B317" s="105">
        <v>102.34</v>
      </c>
    </row>
    <row r="318" s="89" customFormat="1" ht="21" customHeight="1" spans="1:2">
      <c r="A318" s="104" t="s">
        <v>401</v>
      </c>
      <c r="B318" s="105">
        <v>38.52</v>
      </c>
    </row>
    <row r="319" s="89" customFormat="1" ht="21" customHeight="1" spans="1:2">
      <c r="A319" s="104" t="s">
        <v>402</v>
      </c>
      <c r="B319" s="105">
        <v>38.52</v>
      </c>
    </row>
    <row r="320" s="89" customFormat="1" ht="21" customHeight="1" spans="1:2">
      <c r="A320" s="104" t="s">
        <v>403</v>
      </c>
      <c r="B320" s="105">
        <v>63.82</v>
      </c>
    </row>
    <row r="321" s="89" customFormat="1" ht="21" customHeight="1" spans="1:2">
      <c r="A321" s="104" t="s">
        <v>404</v>
      </c>
      <c r="B321" s="105">
        <v>63.82</v>
      </c>
    </row>
    <row r="322" s="89" customFormat="1" ht="21" customHeight="1" spans="1:2">
      <c r="A322" s="104" t="s">
        <v>405</v>
      </c>
      <c r="B322" s="105">
        <v>6.57</v>
      </c>
    </row>
    <row r="323" s="89" customFormat="1" ht="21" customHeight="1" spans="1:2">
      <c r="A323" s="104" t="s">
        <v>406</v>
      </c>
      <c r="B323" s="105">
        <v>6.57</v>
      </c>
    </row>
    <row r="324" s="89" customFormat="1" ht="21" customHeight="1" spans="1:2">
      <c r="A324" s="104" t="s">
        <v>407</v>
      </c>
      <c r="B324" s="105">
        <v>6.57</v>
      </c>
    </row>
    <row r="325" s="89" customFormat="1" ht="21" customHeight="1" spans="1:2">
      <c r="A325" s="104" t="s">
        <v>408</v>
      </c>
      <c r="B325" s="105">
        <v>57.6</v>
      </c>
    </row>
    <row r="326" s="89" customFormat="1" ht="21" customHeight="1" spans="1:2">
      <c r="A326" s="104" t="s">
        <v>409</v>
      </c>
      <c r="B326" s="105">
        <v>56</v>
      </c>
    </row>
    <row r="327" s="89" customFormat="1" ht="21" customHeight="1" spans="1:2">
      <c r="A327" s="104" t="s">
        <v>410</v>
      </c>
      <c r="B327" s="105">
        <v>56</v>
      </c>
    </row>
    <row r="328" s="89" customFormat="1" ht="21" customHeight="1" spans="1:2">
      <c r="A328" s="104" t="s">
        <v>411</v>
      </c>
      <c r="B328" s="105">
        <v>1.6</v>
      </c>
    </row>
    <row r="329" s="89" customFormat="1" ht="21" customHeight="1" spans="1:2">
      <c r="A329" s="104" t="s">
        <v>412</v>
      </c>
      <c r="B329" s="105">
        <v>1.6</v>
      </c>
    </row>
    <row r="330" s="89" customFormat="1" ht="21" customHeight="1" spans="1:2">
      <c r="A330" s="104" t="s">
        <v>413</v>
      </c>
      <c r="B330" s="105">
        <v>38363.18</v>
      </c>
    </row>
    <row r="331" s="89" customFormat="1" ht="21" customHeight="1" spans="1:2">
      <c r="A331" s="104" t="s">
        <v>414</v>
      </c>
      <c r="B331" s="105">
        <v>21884.19</v>
      </c>
    </row>
    <row r="332" s="89" customFormat="1" ht="21" customHeight="1" spans="1:2">
      <c r="A332" s="104" t="s">
        <v>415</v>
      </c>
      <c r="B332" s="105">
        <v>6406.1</v>
      </c>
    </row>
    <row r="333" s="89" customFormat="1" ht="21" customHeight="1" spans="1:2">
      <c r="A333" s="104" t="s">
        <v>416</v>
      </c>
      <c r="B333" s="105">
        <v>2.82</v>
      </c>
    </row>
    <row r="334" s="89" customFormat="1" ht="21" customHeight="1" spans="1:2">
      <c r="A334" s="104" t="s">
        <v>417</v>
      </c>
      <c r="B334" s="105">
        <v>2122.24</v>
      </c>
    </row>
    <row r="335" s="89" customFormat="1" ht="21" customHeight="1" spans="1:2">
      <c r="A335" s="104" t="s">
        <v>418</v>
      </c>
      <c r="B335" s="105">
        <v>9038.85</v>
      </c>
    </row>
    <row r="336" s="89" customFormat="1" ht="21" customHeight="1" spans="1:2">
      <c r="A336" s="104" t="s">
        <v>419</v>
      </c>
      <c r="B336" s="105">
        <v>110</v>
      </c>
    </row>
    <row r="337" s="89" customFormat="1" ht="21" customHeight="1" spans="1:2">
      <c r="A337" s="104" t="s">
        <v>420</v>
      </c>
      <c r="B337" s="105">
        <v>4204.18</v>
      </c>
    </row>
    <row r="338" s="89" customFormat="1" ht="21" customHeight="1" spans="1:2">
      <c r="A338" s="104" t="s">
        <v>421</v>
      </c>
      <c r="B338" s="105">
        <v>16479</v>
      </c>
    </row>
    <row r="339" s="89" customFormat="1" ht="21" customHeight="1" spans="1:2">
      <c r="A339" s="104" t="s">
        <v>422</v>
      </c>
      <c r="B339" s="105">
        <v>16479</v>
      </c>
    </row>
    <row r="340" s="89" customFormat="1" ht="21" customHeight="1" spans="1:2">
      <c r="A340" s="104" t="s">
        <v>423</v>
      </c>
      <c r="B340" s="105">
        <v>4983.53</v>
      </c>
    </row>
    <row r="341" s="89" customFormat="1" ht="21" customHeight="1" spans="1:2">
      <c r="A341" s="104" t="s">
        <v>424</v>
      </c>
      <c r="B341" s="105">
        <v>2888.31</v>
      </c>
    </row>
    <row r="342" s="89" customFormat="1" ht="21" customHeight="1" spans="1:2">
      <c r="A342" s="104" t="s">
        <v>425</v>
      </c>
      <c r="B342" s="105">
        <v>115.89</v>
      </c>
    </row>
    <row r="343" s="89" customFormat="1" ht="21" customHeight="1" spans="1:2">
      <c r="A343" s="104" t="s">
        <v>426</v>
      </c>
      <c r="B343" s="105">
        <v>51.8</v>
      </c>
    </row>
    <row r="344" s="89" customFormat="1" ht="21" customHeight="1" spans="1:2">
      <c r="A344" s="104" t="s">
        <v>427</v>
      </c>
      <c r="B344" s="105">
        <v>2519.6</v>
      </c>
    </row>
    <row r="345" s="89" customFormat="1" ht="21" customHeight="1" spans="1:2">
      <c r="A345" s="104" t="s">
        <v>428</v>
      </c>
      <c r="B345" s="105">
        <v>201.02</v>
      </c>
    </row>
    <row r="346" s="89" customFormat="1" ht="21" customHeight="1" spans="1:2">
      <c r="A346" s="104" t="s">
        <v>429</v>
      </c>
      <c r="B346" s="105">
        <v>1869.81</v>
      </c>
    </row>
    <row r="347" s="89" customFormat="1" ht="21" customHeight="1" spans="1:2">
      <c r="A347" s="104" t="s">
        <v>430</v>
      </c>
      <c r="B347" s="105">
        <v>1869.81</v>
      </c>
    </row>
    <row r="348" s="89" customFormat="1" ht="21" customHeight="1" spans="1:2">
      <c r="A348" s="104" t="s">
        <v>431</v>
      </c>
      <c r="B348" s="105">
        <v>140.66</v>
      </c>
    </row>
    <row r="349" s="89" customFormat="1" ht="21" customHeight="1" spans="1:2">
      <c r="A349" s="104" t="s">
        <v>432</v>
      </c>
      <c r="B349" s="105">
        <v>10.06</v>
      </c>
    </row>
    <row r="350" s="89" customFormat="1" ht="21" customHeight="1" spans="1:2">
      <c r="A350" s="104" t="s">
        <v>433</v>
      </c>
      <c r="B350" s="105">
        <v>130.6</v>
      </c>
    </row>
    <row r="351" s="89" customFormat="1" ht="21" customHeight="1" spans="1:2">
      <c r="A351" s="104" t="s">
        <v>434</v>
      </c>
      <c r="B351" s="105">
        <v>7.2</v>
      </c>
    </row>
    <row r="352" s="89" customFormat="1" ht="21" customHeight="1" spans="1:2">
      <c r="A352" s="104" t="s">
        <v>435</v>
      </c>
      <c r="B352" s="105">
        <v>7.2</v>
      </c>
    </row>
    <row r="353" s="89" customFormat="1" ht="21" customHeight="1" spans="1:2">
      <c r="A353" s="104" t="s">
        <v>436</v>
      </c>
      <c r="B353" s="105">
        <v>77.55</v>
      </c>
    </row>
    <row r="354" s="89" customFormat="1" ht="21" customHeight="1" spans="1:2">
      <c r="A354" s="104" t="s">
        <v>437</v>
      </c>
      <c r="B354" s="105">
        <v>77.55</v>
      </c>
    </row>
    <row r="355" ht="21" customHeight="1" spans="1:2">
      <c r="A355" s="93" t="s">
        <v>438</v>
      </c>
      <c r="B355" s="136">
        <v>1000</v>
      </c>
    </row>
    <row r="356" ht="21" customHeight="1" spans="1:2">
      <c r="A356" s="93" t="s">
        <v>439</v>
      </c>
      <c r="B356" s="136">
        <v>1000</v>
      </c>
    </row>
    <row r="357" ht="21" customHeight="1" spans="1:2">
      <c r="A357" s="93" t="s">
        <v>440</v>
      </c>
      <c r="B357" s="136">
        <v>1000</v>
      </c>
    </row>
    <row r="358" customHeight="1" spans="1:2">
      <c r="A358" s="106" t="s">
        <v>85</v>
      </c>
      <c r="B358" s="137">
        <v>424310.21</v>
      </c>
    </row>
  </sheetData>
  <mergeCells count="1">
    <mergeCell ref="A2:B2"/>
  </mergeCells>
  <printOptions horizontalCentered="1"/>
  <pageMargins left="0.0388888888888889" right="0.0388888888888889" top="0.747916666666667" bottom="0.747916666666667" header="0.313888888888889" footer="0.313888888888889"/>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30"/>
  <sheetViews>
    <sheetView topLeftCell="A13" workbookViewId="0">
      <selection activeCell="F29" sqref="F29"/>
    </sheetView>
  </sheetViews>
  <sheetFormatPr defaultColWidth="9" defaultRowHeight="24.95" customHeight="1" outlineLevelCol="1"/>
  <cols>
    <col min="1" max="1" width="47.125" customWidth="1"/>
    <col min="2" max="2" width="48.375" customWidth="1"/>
  </cols>
  <sheetData>
    <row r="1" ht="22.5" customHeight="1" spans="1:1">
      <c r="A1" t="s">
        <v>441</v>
      </c>
    </row>
    <row r="2" ht="43.5" customHeight="1" spans="1:2">
      <c r="A2" s="90" t="s">
        <v>442</v>
      </c>
      <c r="B2" s="90"/>
    </row>
    <row r="3" customHeight="1" spans="2:2">
      <c r="B3" s="91" t="s">
        <v>3</v>
      </c>
    </row>
    <row r="4" s="89" customFormat="1" ht="37.5" customHeight="1" spans="1:2">
      <c r="A4" s="92" t="s">
        <v>4</v>
      </c>
      <c r="B4" s="129" t="s">
        <v>443</v>
      </c>
    </row>
    <row r="5" ht="20.1" customHeight="1" spans="1:2">
      <c r="A5" s="130" t="s">
        <v>444</v>
      </c>
      <c r="B5" s="119">
        <v>17353.23</v>
      </c>
    </row>
    <row r="6" ht="20.1" customHeight="1" spans="1:2">
      <c r="A6" s="131" t="s">
        <v>445</v>
      </c>
      <c r="B6" s="120">
        <v>11040.18</v>
      </c>
    </row>
    <row r="7" ht="20.1" customHeight="1" spans="1:2">
      <c r="A7" s="131" t="s">
        <v>446</v>
      </c>
      <c r="B7" s="120">
        <v>4778.46</v>
      </c>
    </row>
    <row r="8" ht="20.1" customHeight="1" spans="1:2">
      <c r="A8" s="131" t="s">
        <v>447</v>
      </c>
      <c r="B8" s="120">
        <v>1466.98</v>
      </c>
    </row>
    <row r="9" ht="20.1" customHeight="1" spans="1:2">
      <c r="A9" s="131" t="s">
        <v>448</v>
      </c>
      <c r="B9" s="120">
        <v>67.61</v>
      </c>
    </row>
    <row r="10" ht="20.1" customHeight="1" spans="1:2">
      <c r="A10" s="130" t="s">
        <v>449</v>
      </c>
      <c r="B10" s="119">
        <v>2139.93</v>
      </c>
    </row>
    <row r="11" ht="20.1" customHeight="1" spans="1:2">
      <c r="A11" s="131" t="s">
        <v>450</v>
      </c>
      <c r="B11" s="120">
        <v>1560.25</v>
      </c>
    </row>
    <row r="12" ht="20.1" customHeight="1" spans="1:2">
      <c r="A12" s="131" t="s">
        <v>451</v>
      </c>
      <c r="B12" s="120">
        <v>3.75</v>
      </c>
    </row>
    <row r="13" ht="20.1" customHeight="1" spans="1:2">
      <c r="A13" s="131" t="s">
        <v>452</v>
      </c>
      <c r="B13" s="120">
        <v>19.55</v>
      </c>
    </row>
    <row r="14" ht="20.1" customHeight="1" spans="1:2">
      <c r="A14" s="131" t="s">
        <v>453</v>
      </c>
      <c r="B14" s="120">
        <v>73.87</v>
      </c>
    </row>
    <row r="15" ht="20.1" customHeight="1" spans="1:2">
      <c r="A15" s="131" t="s">
        <v>454</v>
      </c>
      <c r="B15" s="120">
        <v>7.7</v>
      </c>
    </row>
    <row r="16" ht="20.1" customHeight="1" spans="1:2">
      <c r="A16" s="131" t="s">
        <v>455</v>
      </c>
      <c r="B16" s="120">
        <v>195.8</v>
      </c>
    </row>
    <row r="17" ht="20.1" customHeight="1" spans="1:2">
      <c r="A17" s="131" t="s">
        <v>456</v>
      </c>
      <c r="B17" s="120">
        <v>40.96</v>
      </c>
    </row>
    <row r="18" ht="20.1" customHeight="1" spans="1:2">
      <c r="A18" s="131" t="s">
        <v>457</v>
      </c>
      <c r="B18" s="120">
        <v>238.05</v>
      </c>
    </row>
    <row r="19" ht="20.1" customHeight="1" spans="1:2">
      <c r="A19" s="130" t="s">
        <v>458</v>
      </c>
      <c r="B19" s="119">
        <v>79.46</v>
      </c>
    </row>
    <row r="20" ht="20.1" customHeight="1" spans="1:2">
      <c r="A20" s="131" t="s">
        <v>459</v>
      </c>
      <c r="B20" s="120">
        <v>79.46</v>
      </c>
    </row>
    <row r="21" ht="20.1" customHeight="1" spans="1:2">
      <c r="A21" s="130" t="s">
        <v>460</v>
      </c>
      <c r="B21" s="119">
        <v>110209.46</v>
      </c>
    </row>
    <row r="22" ht="20.1" customHeight="1" spans="1:2">
      <c r="A22" s="131" t="s">
        <v>461</v>
      </c>
      <c r="B22" s="120">
        <v>108136.58</v>
      </c>
    </row>
    <row r="23" ht="20.1" customHeight="1" spans="1:2">
      <c r="A23" s="131" t="s">
        <v>462</v>
      </c>
      <c r="B23" s="120">
        <v>2072.88</v>
      </c>
    </row>
    <row r="24" ht="20.1" customHeight="1" spans="1:2">
      <c r="A24" s="130" t="s">
        <v>463</v>
      </c>
      <c r="B24" s="119">
        <v>47.09</v>
      </c>
    </row>
    <row r="25" ht="20.1" customHeight="1" spans="1:2">
      <c r="A25" s="131" t="s">
        <v>464</v>
      </c>
      <c r="B25" s="120">
        <v>47.09</v>
      </c>
    </row>
    <row r="26" ht="20.1" customHeight="1" spans="1:2">
      <c r="A26" s="130" t="s">
        <v>465</v>
      </c>
      <c r="B26" s="119">
        <v>677.95</v>
      </c>
    </row>
    <row r="27" ht="20.1" customHeight="1" spans="1:2">
      <c r="A27" s="131" t="s">
        <v>466</v>
      </c>
      <c r="B27" s="120">
        <v>629.79</v>
      </c>
    </row>
    <row r="28" ht="20.1" customHeight="1" spans="1:2">
      <c r="A28" s="131" t="s">
        <v>467</v>
      </c>
      <c r="B28" s="120">
        <v>27.46</v>
      </c>
    </row>
    <row r="29" ht="20.1" customHeight="1" spans="1:2">
      <c r="A29" s="131" t="s">
        <v>468</v>
      </c>
      <c r="B29" s="120">
        <v>20.7</v>
      </c>
    </row>
    <row r="30" ht="20.1" customHeight="1" spans="1:2">
      <c r="A30" s="106" t="s">
        <v>85</v>
      </c>
      <c r="B30" s="119">
        <f>B5+B10+B19+B21+B24+B26</f>
        <v>130507.12</v>
      </c>
    </row>
  </sheetData>
  <mergeCells count="1">
    <mergeCell ref="A2:B2"/>
  </mergeCells>
  <printOptions horizontalCentered="1"/>
  <pageMargins left="0.0388888888888889" right="0.0388888888888889" top="0.393055555555556" bottom="0.196527777777778" header="0.313888888888889" footer="0.313888888888889"/>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6"/>
  <sheetViews>
    <sheetView workbookViewId="0">
      <selection activeCell="A19" sqref="$A19:$XFD19"/>
    </sheetView>
  </sheetViews>
  <sheetFormatPr defaultColWidth="9" defaultRowHeight="24.95" customHeight="1" outlineLevelCol="1"/>
  <cols>
    <col min="1" max="1" width="54.375" customWidth="1"/>
    <col min="2" max="2" width="39.875" customWidth="1"/>
  </cols>
  <sheetData>
    <row r="1" customFormat="1" customHeight="1" spans="1:1">
      <c r="A1" t="s">
        <v>469</v>
      </c>
    </row>
    <row r="2" customFormat="1" ht="64.5" customHeight="1" spans="1:2">
      <c r="A2" s="123" t="s">
        <v>470</v>
      </c>
      <c r="B2" s="123"/>
    </row>
    <row r="3" customFormat="1" customHeight="1" spans="2:2">
      <c r="B3" s="91" t="s">
        <v>3</v>
      </c>
    </row>
    <row r="4" s="89" customFormat="1" ht="37.5" customHeight="1" spans="1:2">
      <c r="A4" s="92" t="s">
        <v>4</v>
      </c>
      <c r="B4" s="92" t="s">
        <v>5</v>
      </c>
    </row>
    <row r="5" customFormat="1" customHeight="1" spans="1:2">
      <c r="A5" s="128" t="s">
        <v>471</v>
      </c>
      <c r="B5" s="97"/>
    </row>
    <row r="6" customFormat="1" customHeight="1" spans="1:2">
      <c r="A6" s="93" t="s">
        <v>472</v>
      </c>
      <c r="B6" s="97"/>
    </row>
    <row r="7" customFormat="1" customHeight="1" spans="1:2">
      <c r="A7" s="93" t="s">
        <v>473</v>
      </c>
      <c r="B7" s="97"/>
    </row>
    <row r="8" customFormat="1" customHeight="1" spans="1:2">
      <c r="A8" s="126" t="s">
        <v>474</v>
      </c>
      <c r="B8" s="97"/>
    </row>
    <row r="9" customFormat="1" customHeight="1" spans="1:2">
      <c r="A9" s="93" t="s">
        <v>475</v>
      </c>
      <c r="B9" s="97"/>
    </row>
    <row r="10" customFormat="1" customHeight="1" spans="1:2">
      <c r="A10" s="93" t="s">
        <v>476</v>
      </c>
      <c r="B10" s="97"/>
    </row>
    <row r="11" customFormat="1" customHeight="1" spans="1:2">
      <c r="A11" s="126" t="s">
        <v>474</v>
      </c>
      <c r="B11" s="97"/>
    </row>
    <row r="12" customFormat="1" customHeight="1" spans="1:2">
      <c r="A12" s="128" t="s">
        <v>477</v>
      </c>
      <c r="B12" s="97"/>
    </row>
    <row r="13" customFormat="1" customHeight="1" spans="1:2">
      <c r="A13" s="93" t="s">
        <v>478</v>
      </c>
      <c r="B13" s="97"/>
    </row>
    <row r="14" customFormat="1" customHeight="1" spans="1:2">
      <c r="A14" s="126" t="s">
        <v>474</v>
      </c>
      <c r="B14" s="97"/>
    </row>
    <row r="15" customFormat="1" customHeight="1" spans="1:2">
      <c r="A15" s="106" t="s">
        <v>479</v>
      </c>
      <c r="B15" s="97"/>
    </row>
    <row r="16" customHeight="1" spans="1:1">
      <c r="A16" t="s">
        <v>480</v>
      </c>
    </row>
  </sheetData>
  <mergeCells count="1">
    <mergeCell ref="A2:B2"/>
  </mergeCells>
  <printOptions horizontalCentered="1"/>
  <pageMargins left="0.0388888888888889" right="0.0388888888888889" top="0.393055555555556" bottom="0.196527777777778" header="0.313888888888889" footer="0.313888888888889"/>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0"/>
  <sheetViews>
    <sheetView workbookViewId="0">
      <selection activeCell="A10" sqref="A10"/>
    </sheetView>
  </sheetViews>
  <sheetFormatPr defaultColWidth="9" defaultRowHeight="24.95" customHeight="1" outlineLevelCol="1"/>
  <cols>
    <col min="1" max="1" width="35.75" customWidth="1"/>
    <col min="2" max="2" width="46.5" customWidth="1"/>
  </cols>
  <sheetData>
    <row r="1" customHeight="1" spans="1:1">
      <c r="A1" t="s">
        <v>481</v>
      </c>
    </row>
    <row r="2" ht="64.5" customHeight="1" spans="1:2">
      <c r="A2" s="123" t="s">
        <v>482</v>
      </c>
      <c r="B2" s="123"/>
    </row>
    <row r="3" customHeight="1" spans="2:2">
      <c r="B3" s="91" t="s">
        <v>3</v>
      </c>
    </row>
    <row r="4" s="89" customFormat="1" ht="37.5" customHeight="1" spans="1:2">
      <c r="A4" s="92" t="s">
        <v>483</v>
      </c>
      <c r="B4" s="92" t="s">
        <v>5</v>
      </c>
    </row>
    <row r="5" customHeight="1" spans="1:2">
      <c r="A5" s="124" t="s">
        <v>484</v>
      </c>
      <c r="B5" s="97"/>
    </row>
    <row r="6" customHeight="1" spans="1:2">
      <c r="A6" s="93" t="s">
        <v>485</v>
      </c>
      <c r="B6" s="97"/>
    </row>
    <row r="7" customHeight="1" spans="1:2">
      <c r="A7" s="125" t="s">
        <v>486</v>
      </c>
      <c r="B7" s="97"/>
    </row>
    <row r="8" customHeight="1" spans="1:2">
      <c r="A8" s="126" t="s">
        <v>474</v>
      </c>
      <c r="B8" s="97"/>
    </row>
    <row r="9" customHeight="1" spans="1:2">
      <c r="A9" s="106" t="s">
        <v>85</v>
      </c>
      <c r="B9" s="97"/>
    </row>
    <row r="10" customHeight="1" spans="1:1">
      <c r="A10" t="s">
        <v>480</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0"/>
  <sheetViews>
    <sheetView workbookViewId="0">
      <selection activeCell="F11" sqref="F11"/>
    </sheetView>
  </sheetViews>
  <sheetFormatPr defaultColWidth="9" defaultRowHeight="24.95" customHeight="1" outlineLevelCol="1"/>
  <cols>
    <col min="1" max="1" width="46.75" customWidth="1"/>
    <col min="2" max="2" width="40.75" customWidth="1"/>
  </cols>
  <sheetData>
    <row r="1" customHeight="1" spans="1:1">
      <c r="A1" t="s">
        <v>487</v>
      </c>
    </row>
    <row r="2" ht="64.5" customHeight="1" spans="1:2">
      <c r="A2" s="123" t="s">
        <v>488</v>
      </c>
      <c r="B2" s="123"/>
    </row>
    <row r="3" customHeight="1" spans="2:2">
      <c r="B3" s="91" t="s">
        <v>3</v>
      </c>
    </row>
    <row r="4" s="89" customFormat="1" ht="37.5" customHeight="1" spans="1:2">
      <c r="A4" s="92" t="s">
        <v>483</v>
      </c>
      <c r="B4" s="92" t="s">
        <v>5</v>
      </c>
    </row>
    <row r="5" customHeight="1" spans="1:2">
      <c r="A5" s="124" t="s">
        <v>484</v>
      </c>
      <c r="B5" s="97"/>
    </row>
    <row r="6" customHeight="1" spans="1:2">
      <c r="A6" s="93" t="s">
        <v>485</v>
      </c>
      <c r="B6" s="97"/>
    </row>
    <row r="7" customHeight="1" spans="1:2">
      <c r="A7" s="125" t="s">
        <v>486</v>
      </c>
      <c r="B7" s="97"/>
    </row>
    <row r="8" customHeight="1" spans="1:2">
      <c r="A8" s="126" t="s">
        <v>474</v>
      </c>
      <c r="B8" s="97"/>
    </row>
    <row r="9" customHeight="1" spans="1:2">
      <c r="A9" s="106" t="s">
        <v>489</v>
      </c>
      <c r="B9" s="97"/>
    </row>
    <row r="10" customHeight="1" spans="1:1">
      <c r="A10" t="s">
        <v>480</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0"/>
  <sheetViews>
    <sheetView workbookViewId="0">
      <selection activeCell="A16" sqref="A16"/>
    </sheetView>
  </sheetViews>
  <sheetFormatPr defaultColWidth="9" defaultRowHeight="24.95" customHeight="1" outlineLevelCol="1"/>
  <cols>
    <col min="1" max="1" width="37.25" customWidth="1"/>
    <col min="2" max="2" width="40.125" customWidth="1"/>
  </cols>
  <sheetData>
    <row r="1" customHeight="1" spans="1:1">
      <c r="A1" t="s">
        <v>490</v>
      </c>
    </row>
    <row r="2" ht="64.5" customHeight="1" spans="1:2">
      <c r="A2" s="123" t="s">
        <v>491</v>
      </c>
      <c r="B2" s="127"/>
    </row>
    <row r="3" customHeight="1" spans="2:2">
      <c r="B3" s="91" t="s">
        <v>3</v>
      </c>
    </row>
    <row r="4" s="89" customFormat="1" ht="37.5" customHeight="1" spans="1:2">
      <c r="A4" s="92" t="s">
        <v>483</v>
      </c>
      <c r="B4" s="92" t="s">
        <v>5</v>
      </c>
    </row>
    <row r="5" customHeight="1" spans="1:2">
      <c r="A5" s="124" t="s">
        <v>484</v>
      </c>
      <c r="B5" s="97"/>
    </row>
    <row r="6" customHeight="1" spans="1:2">
      <c r="A6" s="93" t="s">
        <v>485</v>
      </c>
      <c r="B6" s="97"/>
    </row>
    <row r="7" customHeight="1" spans="1:2">
      <c r="A7" s="125" t="s">
        <v>486</v>
      </c>
      <c r="B7" s="97"/>
    </row>
    <row r="8" customHeight="1" spans="1:2">
      <c r="A8" s="126" t="s">
        <v>474</v>
      </c>
      <c r="B8" s="97"/>
    </row>
    <row r="9" customHeight="1" spans="1:2">
      <c r="A9" s="106" t="s">
        <v>489</v>
      </c>
      <c r="B9" s="97"/>
    </row>
    <row r="10" customHeight="1" spans="1:1">
      <c r="A10" t="s">
        <v>480</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28</vt:i4>
      </vt:variant>
    </vt:vector>
  </HeadingPairs>
  <TitlesOfParts>
    <vt:vector size="28" baseType="lpstr">
      <vt:lpstr>封面</vt:lpstr>
      <vt:lpstr>1.一般公共预算收入表</vt:lpstr>
      <vt:lpstr>2.一般公共预算支出表</vt:lpstr>
      <vt:lpstr>3.一般公共预算本级支出表</vt:lpstr>
      <vt:lpstr>4.一般公共预算本级基本支出表</vt:lpstr>
      <vt:lpstr>5.税收返还和转移支付预算表</vt:lpstr>
      <vt:lpstr>6.税收返还和转移支付分地区预算汇总表</vt:lpstr>
      <vt:lpstr>7.税收返还分地区预算汇总表</vt:lpstr>
      <vt:lpstr>8.一般性转移支付分地区预算汇总表</vt:lpstr>
      <vt:lpstr>9.专项转移支付分地区预算汇总表</vt:lpstr>
      <vt:lpstr>10.政府性基金预算收入表</vt:lpstr>
      <vt:lpstr>11.政府性基金预算支出表</vt:lpstr>
      <vt:lpstr>12.政府性基金预算转移支付表</vt:lpstr>
      <vt:lpstr>13.政府性基金预算本级支出表</vt:lpstr>
      <vt:lpstr>14.国有资本经营预算收入表</vt:lpstr>
      <vt:lpstr>15.国有资本经营预算支出表</vt:lpstr>
      <vt:lpstr>16.国有资本经营预算本级支出表</vt:lpstr>
      <vt:lpstr>17.国有资本经营预算转移支付表</vt:lpstr>
      <vt:lpstr>18.社会保险基金预算收入表</vt:lpstr>
      <vt:lpstr>19.社会保险基金预算支出表</vt:lpstr>
      <vt:lpstr>20.社会保险基金预算本级支出表</vt:lpstr>
      <vt:lpstr>21.政府债务限额及余额预算情况表</vt:lpstr>
      <vt:lpstr>22.地方政府一般债务余额情况表</vt:lpstr>
      <vt:lpstr>23.地方政府专项债务余额情况表</vt:lpstr>
      <vt:lpstr>24.地方政府债券发行及还本付息情况表</vt:lpstr>
      <vt:lpstr>25.地方政府债务限额提前下达情况表</vt:lpstr>
      <vt:lpstr>26.新增地方政府债券资金安排表</vt:lpstr>
      <vt:lpstr>27.项目支出绩效表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null,null,总收发</dc:creator>
  <cp:lastModifiedBy>lenovo</cp:lastModifiedBy>
  <dcterms:created xsi:type="dcterms:W3CDTF">2017-01-27T01:19:00Z</dcterms:created>
  <cp:lastPrinted>2021-02-04T19:25:00Z</cp:lastPrinted>
  <dcterms:modified xsi:type="dcterms:W3CDTF">2024-02-05T02:40:05Z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ies>
</file>