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" sheetId="2" r:id="rId1"/>
  </sheets>
  <calcPr calcId="144525"/>
</workbook>
</file>

<file path=xl/sharedStrings.xml><?xml version="1.0" encoding="utf-8"?>
<sst xmlns="http://schemas.openxmlformats.org/spreadsheetml/2006/main" count="36" uniqueCount="22">
  <si>
    <t>美兰区2022年秋季学期第四批农村低保家庭学生、农村特困供养学生教育保障资金统计表（第四批）</t>
  </si>
  <si>
    <t>序号</t>
  </si>
  <si>
    <t>乡镇</t>
  </si>
  <si>
    <t>学前教育</t>
  </si>
  <si>
    <t>小学</t>
  </si>
  <si>
    <t>初中</t>
  </si>
  <si>
    <t>高中</t>
  </si>
  <si>
    <t>中职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</si>
  <si>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</si>
  <si>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</si>
  <si>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</si>
  <si>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</si>
  <si>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</si>
  <si>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</si>
  <si>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</si>
  <si>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教材补助标准（半年）</t>
  </si>
  <si>
    <t>合计</t>
  </si>
  <si>
    <t>灵山镇</t>
  </si>
  <si>
    <t>演丰镇</t>
  </si>
  <si>
    <t>三江镇</t>
  </si>
  <si>
    <t>大致坡镇</t>
  </si>
  <si>
    <t>新埠街道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</si>
</sst>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62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3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0" fillId="3" borderId="0">
      <alignment vertical="center"/>
    </xf>
    <xf numFmtId="0" fontId="6" fillId="4" borderId="17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0" fillId="5" borderId="0">
      <alignment vertical="center"/>
    </xf>
    <xf numFmtId="0" fontId="7" fillId="6" borderId="0">
      <alignment vertical="center"/>
    </xf>
    <xf numFmtId="43" fontId="0" fillId="0" borderId="0">
      <alignment vertical="center"/>
    </xf>
    <xf numFmtId="0" fontId="8" fillId="7" borderId="0">
      <alignment vertical="center"/>
    </xf>
    <xf numFmtId="0" fontId="9" fillId="0" borderId="0">
      <alignment vertical="center"/>
    </xf>
    <xf numFmtId="9" fontId="0" fillId="0" borderId="0">
      <alignment vertical="center"/>
    </xf>
    <xf numFmtId="0" fontId="10" fillId="0" borderId="0">
      <alignment vertical="center"/>
    </xf>
    <xf numFmtId="0" fontId="0" fillId="3" borderId="18">
      <alignment vertical="center"/>
    </xf>
    <xf numFmtId="0" fontId="8" fillId="8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19">
      <alignment vertical="center"/>
    </xf>
    <xf numFmtId="0" fontId="16" fillId="0" borderId="20">
      <alignment vertical="center"/>
    </xf>
    <xf numFmtId="0" fontId="8" fillId="7" borderId="0">
      <alignment vertical="center"/>
    </xf>
    <xf numFmtId="0" fontId="11" fillId="0" borderId="21">
      <alignment vertical="center"/>
    </xf>
    <xf numFmtId="0" fontId="8" fillId="7" borderId="0">
      <alignment vertical="center"/>
    </xf>
    <xf numFmtId="0" fontId="17" fillId="9" borderId="22">
      <alignment vertical="center"/>
    </xf>
    <xf numFmtId="0" fontId="18" fillId="9" borderId="17">
      <alignment vertical="center"/>
    </xf>
    <xf numFmtId="0" fontId="19" fillId="10" borderId="23">
      <alignment vertical="center"/>
    </xf>
    <xf numFmtId="0" fontId="0" fillId="3" borderId="0">
      <alignment vertical="center"/>
    </xf>
    <xf numFmtId="0" fontId="8" fillId="11" borderId="0">
      <alignment vertical="center"/>
    </xf>
    <xf numFmtId="0" fontId="20" fillId="0" borderId="24">
      <alignment vertical="center"/>
    </xf>
    <xf numFmtId="0" fontId="21" fillId="0" borderId="25">
      <alignment vertical="center"/>
    </xf>
    <xf numFmtId="0" fontId="22" fillId="5" borderId="0">
      <alignment vertical="center"/>
    </xf>
    <xf numFmtId="0" fontId="23" fillId="12" borderId="0">
      <alignment vertical="center"/>
    </xf>
    <xf numFmtId="0" fontId="0" fillId="13" borderId="0">
      <alignment vertical="center"/>
    </xf>
    <xf numFmtId="0" fontId="8" fillId="14" borderId="0">
      <alignment vertical="center"/>
    </xf>
    <xf numFmtId="0" fontId="0" fillId="13" borderId="0">
      <alignment vertical="center"/>
    </xf>
    <xf numFmtId="0" fontId="0" fillId="15" borderId="0">
      <alignment vertical="center"/>
    </xf>
    <xf numFmtId="0" fontId="0" fillId="3" borderId="0">
      <alignment vertical="center"/>
    </xf>
    <xf numFmtId="0" fontId="0" fillId="4" borderId="0">
      <alignment vertical="center"/>
    </xf>
    <xf numFmtId="0" fontId="8" fillId="16" borderId="0">
      <alignment vertical="center"/>
    </xf>
    <xf numFmtId="0" fontId="8" fillId="14" borderId="0">
      <alignment vertical="center"/>
    </xf>
    <xf numFmtId="0" fontId="0" fillId="15" borderId="0">
      <alignment vertical="center"/>
    </xf>
    <xf numFmtId="0" fontId="0" fillId="7" borderId="0">
      <alignment vertical="center"/>
    </xf>
    <xf numFmtId="0" fontId="8" fillId="17" borderId="0">
      <alignment vertical="center"/>
    </xf>
    <xf numFmtId="0" fontId="0" fillId="15" borderId="0">
      <alignment vertical="center"/>
    </xf>
    <xf numFmtId="0" fontId="8" fillId="18" borderId="0">
      <alignment vertical="center"/>
    </xf>
    <xf numFmtId="0" fontId="8" fillId="8" borderId="0">
      <alignment vertical="center"/>
    </xf>
    <xf numFmtId="0" fontId="0" fillId="4" borderId="0">
      <alignment vertical="center"/>
    </xf>
    <xf numFmtId="0" fontId="8" fillId="4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N16" sqref="N16"/>
    </sheetView>
  </sheetViews>
  <sheetFormatPr defaultColWidth="9" defaultRowHeight="13.5"/>
  <cols>
    <col min="1" max="1" width="3.25" style="1" customWidth="1"/>
    <col min="2" max="2" width="7.25" style="2" customWidth="1"/>
    <col min="3" max="17" width="5.875" style="1" customWidth="1"/>
    <col min="18" max="18" width="5.125" style="1" customWidth="1"/>
    <col min="19" max="23" width="5.875" style="1" customWidth="1"/>
    <col min="24" max="16384" width="9" style="1"/>
  </cols>
  <sheetData>
    <row r="1" s="1" customFormat="1" ht="50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39" customHeight="1" spans="1:2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  <c r="W2" s="27"/>
    </row>
    <row r="3" s="1" customFormat="1" ht="38" customHeight="1" spans="1:23">
      <c r="A3" s="5" t="s">
        <v>1</v>
      </c>
      <c r="B3" s="6" t="s">
        <v>2</v>
      </c>
      <c r="C3" s="7" t="s">
        <v>3</v>
      </c>
      <c r="D3" s="8"/>
      <c r="E3" s="6"/>
      <c r="F3" s="5" t="s">
        <v>4</v>
      </c>
      <c r="G3" s="8"/>
      <c r="H3" s="8"/>
      <c r="I3" s="6"/>
      <c r="J3" s="5" t="s">
        <v>5</v>
      </c>
      <c r="K3" s="8"/>
      <c r="L3" s="8"/>
      <c r="M3" s="6"/>
      <c r="N3" s="5" t="s">
        <v>6</v>
      </c>
      <c r="O3" s="8"/>
      <c r="P3" s="8"/>
      <c r="Q3" s="6"/>
      <c r="R3" s="5" t="s">
        <v>7</v>
      </c>
      <c r="S3" s="8"/>
      <c r="T3" s="8"/>
      <c r="U3" s="6"/>
      <c r="V3" s="5" t="s">
        <v>8</v>
      </c>
      <c r="W3" s="6"/>
    </row>
    <row r="4" s="1" customFormat="1" ht="60.75" spans="1:23">
      <c r="A4" s="9"/>
      <c r="B4" s="10"/>
      <c r="C4" s="11" t="s">
        <v>9</v>
      </c>
      <c r="D4" s="12" t="s">
        <v>10</v>
      </c>
      <c r="E4" s="10" t="s">
        <v>11</v>
      </c>
      <c r="F4" s="9" t="s">
        <v>9</v>
      </c>
      <c r="G4" s="12" t="s">
        <v>10</v>
      </c>
      <c r="H4" s="12" t="s">
        <v>12</v>
      </c>
      <c r="I4" s="10" t="s">
        <v>11</v>
      </c>
      <c r="J4" s="9" t="s">
        <v>9</v>
      </c>
      <c r="K4" s="12" t="s">
        <v>10</v>
      </c>
      <c r="L4" s="12" t="s">
        <v>12</v>
      </c>
      <c r="M4" s="10" t="s">
        <v>11</v>
      </c>
      <c r="N4" s="9" t="s">
        <v>9</v>
      </c>
      <c r="O4" s="12" t="s">
        <v>13</v>
      </c>
      <c r="P4" s="12" t="s">
        <v>14</v>
      </c>
      <c r="Q4" s="10" t="s">
        <v>11</v>
      </c>
      <c r="R4" s="9" t="s">
        <v>9</v>
      </c>
      <c r="S4" s="12" t="s">
        <v>10</v>
      </c>
      <c r="T4" s="12" t="s">
        <v>15</v>
      </c>
      <c r="U4" s="10" t="s">
        <v>11</v>
      </c>
      <c r="V4" s="9" t="s">
        <v>9</v>
      </c>
      <c r="W4" s="10" t="s">
        <v>16</v>
      </c>
    </row>
    <row r="5" s="1" customFormat="1" ht="30" customHeight="1" spans="1:23">
      <c r="A5" s="13">
        <v>1</v>
      </c>
      <c r="B5" s="14" t="s">
        <v>17</v>
      </c>
      <c r="C5" s="15">
        <v>0</v>
      </c>
      <c r="D5" s="16">
        <v>500</v>
      </c>
      <c r="E5" s="14">
        <f t="shared" ref="E5:E10" si="0">C5*D5</f>
        <v>0</v>
      </c>
      <c r="F5" s="13">
        <v>0</v>
      </c>
      <c r="G5" s="16">
        <v>1000</v>
      </c>
      <c r="H5" s="16">
        <v>200</v>
      </c>
      <c r="I5" s="14">
        <f t="shared" ref="I5:I10" si="1">F5*G5+F5*H5</f>
        <v>0</v>
      </c>
      <c r="J5" s="13">
        <v>0</v>
      </c>
      <c r="K5" s="16">
        <v>1250</v>
      </c>
      <c r="L5" s="16">
        <v>200</v>
      </c>
      <c r="M5" s="14">
        <f t="shared" ref="M5:M10" si="2">J5*K5+J5*L5</f>
        <v>0</v>
      </c>
      <c r="N5" s="13">
        <v>0</v>
      </c>
      <c r="O5" s="16">
        <v>500</v>
      </c>
      <c r="P5" s="16">
        <v>500</v>
      </c>
      <c r="Q5" s="14">
        <f t="shared" ref="Q5:Q10" si="3">N5*O5+N5*P5</f>
        <v>0</v>
      </c>
      <c r="R5" s="13">
        <v>0</v>
      </c>
      <c r="S5" s="16">
        <v>1750</v>
      </c>
      <c r="T5" s="16">
        <v>0</v>
      </c>
      <c r="U5" s="14">
        <f t="shared" ref="U5:U10" si="4">R5*S5+R5*T5</f>
        <v>0</v>
      </c>
      <c r="V5" s="13">
        <f t="shared" ref="V5:V10" si="5">C5+F5+J5+N5+R5</f>
        <v>0</v>
      </c>
      <c r="W5" s="14">
        <f t="shared" ref="W5:W9" si="6">E5+I5+M5+Q5+U5</f>
        <v>0</v>
      </c>
    </row>
    <row r="6" s="1" customFormat="1" ht="30" customHeight="1" spans="1:23">
      <c r="A6" s="17">
        <v>2</v>
      </c>
      <c r="B6" s="18" t="s">
        <v>18</v>
      </c>
      <c r="C6" s="19">
        <v>0</v>
      </c>
      <c r="D6" s="20">
        <v>500</v>
      </c>
      <c r="E6" s="18">
        <f t="shared" si="0"/>
        <v>0</v>
      </c>
      <c r="F6" s="17">
        <v>0</v>
      </c>
      <c r="G6" s="20">
        <v>1000</v>
      </c>
      <c r="H6" s="20">
        <v>200</v>
      </c>
      <c r="I6" s="18">
        <f t="shared" si="1"/>
        <v>0</v>
      </c>
      <c r="J6" s="17">
        <v>0</v>
      </c>
      <c r="K6" s="20">
        <v>1250</v>
      </c>
      <c r="L6" s="20">
        <v>200</v>
      </c>
      <c r="M6" s="18">
        <f t="shared" si="2"/>
        <v>0</v>
      </c>
      <c r="N6" s="17">
        <v>0</v>
      </c>
      <c r="O6" s="20">
        <v>500</v>
      </c>
      <c r="P6" s="20">
        <v>500</v>
      </c>
      <c r="Q6" s="18">
        <f t="shared" si="3"/>
        <v>0</v>
      </c>
      <c r="R6" s="17">
        <v>0</v>
      </c>
      <c r="S6" s="20">
        <v>1750</v>
      </c>
      <c r="T6" s="20">
        <v>0</v>
      </c>
      <c r="U6" s="18">
        <f t="shared" si="4"/>
        <v>0</v>
      </c>
      <c r="V6" s="17">
        <f t="shared" si="5"/>
        <v>0</v>
      </c>
      <c r="W6" s="18">
        <f t="shared" si="6"/>
        <v>0</v>
      </c>
    </row>
    <row r="7" s="1" customFormat="1" ht="30" customHeight="1" spans="1:23">
      <c r="A7" s="17">
        <v>3</v>
      </c>
      <c r="B7" s="18" t="s">
        <v>19</v>
      </c>
      <c r="C7" s="19">
        <v>0</v>
      </c>
      <c r="D7" s="20">
        <v>500</v>
      </c>
      <c r="E7" s="18">
        <f t="shared" si="0"/>
        <v>0</v>
      </c>
      <c r="F7" s="17">
        <v>0</v>
      </c>
      <c r="G7" s="20">
        <v>1000</v>
      </c>
      <c r="H7" s="20">
        <v>200</v>
      </c>
      <c r="I7" s="18">
        <f t="shared" si="1"/>
        <v>0</v>
      </c>
      <c r="J7" s="17">
        <v>0</v>
      </c>
      <c r="K7" s="20">
        <v>1250</v>
      </c>
      <c r="L7" s="20">
        <v>200</v>
      </c>
      <c r="M7" s="18">
        <f t="shared" si="2"/>
        <v>0</v>
      </c>
      <c r="N7" s="17">
        <v>0</v>
      </c>
      <c r="O7" s="20">
        <v>500</v>
      </c>
      <c r="P7" s="20">
        <v>500</v>
      </c>
      <c r="Q7" s="18">
        <f t="shared" si="3"/>
        <v>0</v>
      </c>
      <c r="R7" s="17">
        <v>0</v>
      </c>
      <c r="S7" s="20">
        <v>1750</v>
      </c>
      <c r="T7" s="20">
        <v>0</v>
      </c>
      <c r="U7" s="18">
        <f t="shared" si="4"/>
        <v>0</v>
      </c>
      <c r="V7" s="17">
        <f t="shared" si="5"/>
        <v>0</v>
      </c>
      <c r="W7" s="18">
        <f t="shared" si="6"/>
        <v>0</v>
      </c>
    </row>
    <row r="8" s="1" customFormat="1" ht="30" customHeight="1" spans="1:23">
      <c r="A8" s="17">
        <v>4</v>
      </c>
      <c r="B8" s="18" t="s">
        <v>20</v>
      </c>
      <c r="C8" s="19">
        <v>0</v>
      </c>
      <c r="D8" s="20">
        <v>500</v>
      </c>
      <c r="E8" s="18">
        <f t="shared" si="0"/>
        <v>0</v>
      </c>
      <c r="F8" s="17">
        <v>3</v>
      </c>
      <c r="G8" s="20">
        <v>1000</v>
      </c>
      <c r="H8" s="20">
        <v>200</v>
      </c>
      <c r="I8" s="18">
        <f t="shared" si="1"/>
        <v>3600</v>
      </c>
      <c r="J8" s="17">
        <v>0</v>
      </c>
      <c r="K8" s="20">
        <v>1250</v>
      </c>
      <c r="L8" s="20">
        <v>200</v>
      </c>
      <c r="M8" s="18">
        <f t="shared" si="2"/>
        <v>0</v>
      </c>
      <c r="N8" s="17">
        <v>0</v>
      </c>
      <c r="O8" s="20">
        <v>500</v>
      </c>
      <c r="P8" s="20">
        <v>500</v>
      </c>
      <c r="Q8" s="18">
        <f t="shared" si="3"/>
        <v>0</v>
      </c>
      <c r="R8" s="17">
        <v>0</v>
      </c>
      <c r="S8" s="20">
        <v>1750</v>
      </c>
      <c r="T8" s="20">
        <v>0</v>
      </c>
      <c r="U8" s="18">
        <f t="shared" si="4"/>
        <v>0</v>
      </c>
      <c r="V8" s="17">
        <f t="shared" si="5"/>
        <v>3</v>
      </c>
      <c r="W8" s="18">
        <f t="shared" si="6"/>
        <v>3600</v>
      </c>
    </row>
    <row r="9" s="1" customFormat="1" ht="30" customHeight="1" spans="1:23">
      <c r="A9" s="21">
        <v>5</v>
      </c>
      <c r="B9" s="22" t="s">
        <v>21</v>
      </c>
      <c r="C9" s="19">
        <v>0</v>
      </c>
      <c r="D9" s="20">
        <v>500</v>
      </c>
      <c r="E9" s="18">
        <f t="shared" si="0"/>
        <v>0</v>
      </c>
      <c r="F9" s="17">
        <v>0</v>
      </c>
      <c r="G9" s="20">
        <v>1000</v>
      </c>
      <c r="H9" s="20">
        <v>200</v>
      </c>
      <c r="I9" s="18">
        <f t="shared" si="1"/>
        <v>0</v>
      </c>
      <c r="J9" s="17">
        <v>0</v>
      </c>
      <c r="K9" s="20">
        <v>1250</v>
      </c>
      <c r="L9" s="20">
        <v>200</v>
      </c>
      <c r="M9" s="18">
        <f t="shared" si="2"/>
        <v>0</v>
      </c>
      <c r="N9" s="17">
        <v>0</v>
      </c>
      <c r="O9" s="20">
        <v>500</v>
      </c>
      <c r="P9" s="20">
        <v>500</v>
      </c>
      <c r="Q9" s="18">
        <f t="shared" si="3"/>
        <v>0</v>
      </c>
      <c r="R9" s="17">
        <v>0</v>
      </c>
      <c r="S9" s="20">
        <v>1750</v>
      </c>
      <c r="T9" s="20">
        <v>0</v>
      </c>
      <c r="U9" s="18">
        <f t="shared" si="4"/>
        <v>0</v>
      </c>
      <c r="V9" s="17">
        <f t="shared" si="5"/>
        <v>0</v>
      </c>
      <c r="W9" s="18">
        <f t="shared" si="6"/>
        <v>0</v>
      </c>
    </row>
    <row r="10" s="1" customFormat="1" ht="30" customHeight="1" spans="1:23">
      <c r="A10" s="23" t="s">
        <v>16</v>
      </c>
      <c r="B10" s="24"/>
      <c r="C10" s="25">
        <f>SUM(C5:C9)</f>
        <v>0</v>
      </c>
      <c r="D10" s="26">
        <v>500</v>
      </c>
      <c r="E10" s="24">
        <f t="shared" si="0"/>
        <v>0</v>
      </c>
      <c r="F10" s="23">
        <f>SUM(F5:F9)</f>
        <v>3</v>
      </c>
      <c r="G10" s="26">
        <v>1000</v>
      </c>
      <c r="H10" s="26">
        <v>200</v>
      </c>
      <c r="I10" s="24">
        <f t="shared" si="1"/>
        <v>3600</v>
      </c>
      <c r="J10" s="23">
        <f>SUM(J5:J9)</f>
        <v>0</v>
      </c>
      <c r="K10" s="26">
        <v>1250</v>
      </c>
      <c r="L10" s="26">
        <v>200</v>
      </c>
      <c r="M10" s="24">
        <f t="shared" si="2"/>
        <v>0</v>
      </c>
      <c r="N10" s="23">
        <f>SUM(N5:N9)</f>
        <v>0</v>
      </c>
      <c r="O10" s="26">
        <v>500</v>
      </c>
      <c r="P10" s="26">
        <v>500</v>
      </c>
      <c r="Q10" s="24">
        <f t="shared" si="3"/>
        <v>0</v>
      </c>
      <c r="R10" s="23">
        <f>SUM(R5:R9)</f>
        <v>0</v>
      </c>
      <c r="S10" s="26">
        <v>1750</v>
      </c>
      <c r="T10" s="26">
        <v>0</v>
      </c>
      <c r="U10" s="24">
        <f t="shared" si="4"/>
        <v>0</v>
      </c>
      <c r="V10" s="23">
        <f t="shared" si="5"/>
        <v>3</v>
      </c>
      <c r="W10" s="24">
        <f>SUM(W5:W9)</f>
        <v>3600</v>
      </c>
    </row>
  </sheetData>
  <mergeCells count="11">
    <mergeCell ref="A1:W1"/>
    <mergeCell ref="V2:W2"/>
    <mergeCell ref="C3:E3"/>
    <mergeCell ref="F3:I3"/>
    <mergeCell ref="J3:M3"/>
    <mergeCell ref="N3:Q3"/>
    <mergeCell ref="R3:U3"/>
    <mergeCell ref="V3:W3"/>
    <mergeCell ref="A10:B10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陪伴，是最长情的~</cp:lastModifiedBy>
  <dcterms:created xsi:type="dcterms:W3CDTF">2022-11-16T01:12:00Z</dcterms:created>
  <dcterms:modified xsi:type="dcterms:W3CDTF">2022-11-28T11:35:22Z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2932A87BD7594DBB8A8481DFE18C7C16</vt:lpwstr>
  </property>
  <property fmtid="{D5CDD505-2E9C-101B-9397-08002B2CF9AE}" pid="3" name="KSOProductBuildVer">
    <vt:lpwstr>2052-11.1.0.12763</vt:lpwstr>
  </property>
</Properties>
</file>