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activeTab="1"/>
  </bookViews>
  <sheets>
    <sheet name="中央分配表" sheetId="1" r:id="rId1"/>
    <sheet name="省级分配表" sheetId="2" r:id="rId2"/>
    <sheet name="市级分配表" sheetId="3" r:id="rId3"/>
  </sheets>
  <definedNames>
    <definedName name="_xlnm.Print_Area" localSheetId="0">中央分配表!$A$1:$K$49</definedName>
    <definedName name="_xlnm.Print_Titles" localSheetId="0">中央分配表!$1:$5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<sst xmlns="http://schemas.openxmlformats.org/spreadsheetml/2006/main" count="263" uniqueCount="124">
  <si>
    <t>附件2</t>
  </si>
  <si>
    <t>美兰区2024年提前批中央财政衔接推进乡村振兴补助资金分配表</t>
  </si>
  <si>
    <t>填报单位：中共海口市美兰区委实施乡村振兴战略领导小组办公室</t>
  </si>
  <si>
    <t xml:space="preserve"> 单位：万</t>
  </si>
  <si>
    <t>序号</t>
  </si>
  <si>
    <t>项目名称</t>
  </si>
  <si>
    <t>实施地点</t>
  </si>
  <si>
    <t>建设任务</t>
  </si>
  <si>
    <t>资金规模</t>
  </si>
  <si>
    <t>中央第一批</t>
  </si>
  <si>
    <t>中央第二批</t>
  </si>
  <si>
    <t>省级第一批</t>
  </si>
  <si>
    <t>省级第二批</t>
  </si>
  <si>
    <t>市级</t>
  </si>
  <si>
    <t>备注</t>
  </si>
  <si>
    <t>合计</t>
  </si>
  <si>
    <t>一</t>
  </si>
  <si>
    <t>产业发展</t>
  </si>
  <si>
    <t>2024年美兰区迈雅河湿地公园休闲农业与乡村旅游基地项目</t>
  </si>
  <si>
    <t>灵山镇大昌村委会</t>
  </si>
  <si>
    <t>利用灵山镇大昌村委会溪头村迈雅河湿地公园入口建设用地建设一个综合性农文旅基地
（其中包含：新岛村、美庄村、新市村、新琼村的新型农村集体经济和大昌村、东营村的巩固农村集体经济中央资金200万元，省级资金240万元，市级资金60万元）</t>
  </si>
  <si>
    <t>区域项目
（其中包含：新建四个村集体经济，巩固两个村集体经济）</t>
  </si>
  <si>
    <t>2024年演丰镇边海村发展村集体经济项目</t>
  </si>
  <si>
    <t>演丰镇边海村委会</t>
  </si>
  <si>
    <t>演丰镇边海村投资发展新型农村集体经济中央资金50万元，省级资金40万元，市级资金10万元建设商铺，出租，每年收取保值固定资产使用费。</t>
  </si>
  <si>
    <t>新建发展新型农村集体项目</t>
  </si>
  <si>
    <t>2024年大致坡镇咸来村委会富贵竹、香水菠萝种植项目</t>
  </si>
  <si>
    <t>大致坡镇咸来村委会</t>
  </si>
  <si>
    <t>由咸来冯湖山村小组、双井村小组提供土地，采取企业订单式种植富贵竹面积40亩，香水菠萝种植40亩。</t>
  </si>
  <si>
    <t>2024年崇德村生态种养园项目</t>
  </si>
  <si>
    <t>大致坡镇崇德村委会</t>
  </si>
  <si>
    <t>新建崇德村生态种养园，整合盘活村集体自有权属10亩农用地，配套鸡舍发展订单式养鸡业，发展四季瓜菜循环种植业。</t>
  </si>
  <si>
    <t>2024年大致坡镇咸来热带花卉文化展示中心</t>
  </si>
  <si>
    <t>咸来墟</t>
  </si>
  <si>
    <t>拆除原咸来政府大院闲置职工宿舍（已作房屋等级鉴定，鉴定等级为：D级，并按程序完成固定资产报废处理），新建占地240平米，使用面积约720平米咸来热带花卉文化展示中心，用于咸来片区热带花卉文化对外展示，发展热带花卉业由一产向二产转型，采取线上订单营销发展的模式。</t>
  </si>
  <si>
    <t>镇域项目</t>
  </si>
  <si>
    <t>二</t>
  </si>
  <si>
    <t>就业帮扶</t>
  </si>
  <si>
    <t>无</t>
  </si>
  <si>
    <t>三</t>
  </si>
  <si>
    <t>易地帮扶搬迁</t>
  </si>
  <si>
    <t>四</t>
  </si>
  <si>
    <t>公益岗位</t>
  </si>
  <si>
    <t>五</t>
  </si>
  <si>
    <t>教育帮扶</t>
  </si>
  <si>
    <t>六</t>
  </si>
  <si>
    <t>健康帮扶</t>
  </si>
  <si>
    <t>七</t>
  </si>
  <si>
    <t>危房改造</t>
  </si>
  <si>
    <t>八</t>
  </si>
  <si>
    <t>金融帮扶</t>
  </si>
  <si>
    <t>九</t>
  </si>
  <si>
    <t>生活条件改善</t>
  </si>
  <si>
    <t>十</t>
  </si>
  <si>
    <t>综合保障性帮扶</t>
  </si>
  <si>
    <t>十一</t>
  </si>
  <si>
    <t>村基础设施</t>
  </si>
  <si>
    <t>2023年灵山镇大林村委会市四村和道郡下村人居环境整治项目
（二期）</t>
  </si>
  <si>
    <t>灵山镇大林村委会</t>
  </si>
  <si>
    <t>1、市四村道路硬化104.7米；
2、道郡下村道路硬化108.9米。</t>
  </si>
  <si>
    <t>尾款项目</t>
  </si>
  <si>
    <t>2023年灵山镇东和村、东湖村人居环境整治项目质保金
（二期）</t>
  </si>
  <si>
    <t>灵山镇东和村、东湖村委会</t>
  </si>
  <si>
    <t>1、东和村委会西村道路硬化394.23米；
2、东湖村委会沙头村道路硬化456米。</t>
  </si>
  <si>
    <t>2023年灵山镇大林村、林昌村人居环境整治项目质保金
（二期）</t>
  </si>
  <si>
    <t>灵山镇大林村、林昌村委会</t>
  </si>
  <si>
    <t>1.大林村委会道郡村道路硬化277.1米；
2、林昌村委会冯昌村道路硬化146.65米。</t>
  </si>
  <si>
    <t>2024年灵山镇人居环境整治项目（一）</t>
  </si>
  <si>
    <t>灵山镇仲恺村委会</t>
  </si>
  <si>
    <t>1.郭宅村小组巷道硬化2米宽、长2000米；
2.后村村小组巷道硬化2米宽、长2000米；
3.大村村小组巷道硬化2米宽、长2000米；
4.北排村村小组巷道硬化2米宽、长2000米；
5、红光村村小组巷道硬化2米宽、长2000米；
6、东排村村小组巷道硬化2米宽、长2000米；
7、西排村村小组巷道硬化2米宽、长3000米。</t>
  </si>
  <si>
    <t>2023年演丰镇塔市村-茅上村人居环境整治项目
（二期）</t>
  </si>
  <si>
    <t>演丰镇塔市村委会</t>
  </si>
  <si>
    <t>茅上村道路建设。3.5米宽、330米长</t>
  </si>
  <si>
    <t>2023年演丰镇人民政府边海村委会林美园土田村及演中村委会演中龙头中人居环境整治项目
（二期）</t>
  </si>
  <si>
    <t>演丰镇边海、演中村委会</t>
  </si>
  <si>
    <t>1.边海村：新建边海美园到土田村环村路，305米长*4米宽；
2.演中村：龙头中巷道宽3.5米、长331.1米。</t>
  </si>
  <si>
    <t>2023年演丰镇人民政府演中村委会演中二队及演东村委会调圮四队人居环境整治项目
（二期）</t>
  </si>
  <si>
    <t>演丰镇演中、演东村委会</t>
  </si>
  <si>
    <t>1.演东村：调圮四队修建硬化一段长442.778米、宽3.5长道路；
2.演中村：二队村民小组新建柏油路，316.852米长，宽4米。</t>
  </si>
  <si>
    <t>2023年北港村美丽渔村建设项目
（二期）</t>
  </si>
  <si>
    <t>演丰镇北港村委会</t>
  </si>
  <si>
    <t>北港村发展休闲渔业,创建休闲渔业示范村建设，道路硬化3256.5平方米、拓宽道路450平方米、整理种植绿化434平方米、新建景观台阶110米、候船厅整体装修装饰提升工程150平方米。</t>
  </si>
  <si>
    <t>2023年三江镇眼镜塘桥安村村内环村路人居环境整治项目
（二期）</t>
  </si>
  <si>
    <t>三江镇眼镜塘村委会</t>
  </si>
  <si>
    <t>桥安村道路硬化长454.9米、宽3.5米、厚度0.18米。</t>
  </si>
  <si>
    <t>2024年三江镇人居环境整治项目（一）</t>
  </si>
  <si>
    <t>三江镇茄苪村委会、眼镜塘村委会、三江村委会</t>
  </si>
  <si>
    <t>1、罗牛山高速至芳园村道路拓宽长1700米，宽度2.5米，厚度0.18米；
2、里仁村巷道硬化长200米，宽2米，厚度0.15米；
3、魁斗村巷道硬化长740米，宽2.5米，厚度0.15米。</t>
  </si>
  <si>
    <t>2023年大致坡镇金堆村、大东村、栽群村委会人居环境整治项目（二期）</t>
  </si>
  <si>
    <t>大致坡镇金堆村、大东村、栽群村委会</t>
  </si>
  <si>
    <t>1、金堆乌㟍村:1号道路长96.6m宽2.5m、2号道路长25.4m宽2.5m、3号道路长69m宽2.5m、4号道路长28.65m宽2.5m、5号道路长70.6m宽2.5m、6号道路长41.m宽2.5m；
2、高林石壁仔村:7号道路128.6m宽3m、8号道路长61.6m宽3m、9号道路长85m宽3m；
3、美浑村:10号道路长72m宽3m、11号道路长95m宽3m、12号道路长110m宽3m；
4、堆前村:13号道路长61m宽2.5m、14号道路长131m宽3m、15号道路长29m宽3m、16号道路长90.3m宽2.5m；
5、福良村:17号道路长134m宽3m、18号道路长146m宽3m；
6、军坡村:19号道路长124m宽2.5m、21号道路长28m宽2.5m、22号道路长16m宽2.5m、23号道路长29m宽2.5m、24号道路长15m宽2.5m；
7、军坡村:铺砖168.3m2、树池2座小型、2座大型、绿化170m2、排污管道72米
福良村:护栏260米、排污管道325米；
8、定田村:文化室铺砖619m2及广场硬化109m2。</t>
  </si>
  <si>
    <t>2023年大致坡镇永群、崇德、大榕村委会人居环境项目（二期）</t>
  </si>
  <si>
    <t>大致坡镇永群、崇德、大榕村委会</t>
  </si>
  <si>
    <t>1、大致坡崇德村新建道路A，长74m，宽度3m，共计225m2;新建道路B，长85m，宽度3m，共计260m2;新建道路C，长67m，宽度3m，共计206m2；
2、大致坡永群村委会新建1.2m高毛石挡土墙长32.6m;铺设面包砖320m2;铺设路缘石38.8m；
3、大致坡大榕村委会原有挡土墙加高0.5m，长120m;铺设火山岩210m2;铺设路缘石53m。</t>
  </si>
  <si>
    <t>2023年大致坡镇昌福村机耕桥及人行桥、金堆三文村人居环境挡土墙项目基础设施项目（二期）</t>
  </si>
  <si>
    <t>大致坡镇昌福、金堆村委会</t>
  </si>
  <si>
    <t>1.昌福村委会新建3座机耕桥、2座人行桥；
2.金堆村委会新建三文村挡土墙248米。</t>
  </si>
  <si>
    <t>2024年大致坡镇人居环境整治项目（一）</t>
  </si>
  <si>
    <t>大致坡镇崇德、大榕、美良、美桐、咸来、大东、永群、金堆、昌福、栽群村委会</t>
  </si>
  <si>
    <t>1、崇德村委会恭举村小组巷道宽2米长350米硬化；                                       2、大东村委会赤头坡村小组巷道路硬化，长160米，宽1.9米；                           3、大东村委会福良三新村巷道路硬化，长150米宽1.9米；                       4、大榕村委会坤山村入村路硬化长430米，宽2米；                              5、金堆村委会美贴村主路面水沟长约400米，沟宽40厘米一条、支沟四条约700米，沟宽30厘米；                                       6、美良村委会新桥村入村路硬化A段，长200米，宽2米；                                  7、美桐村委会道统一村巷道长223米，宽2米；                                              8、咸来村委会良田一队巷道长500米，宽2米；
9、永群村委会草禄村小组长度200米、宽度2米；                                      10、栽群村委会美浑上村小组巷道路2条硬化共长185米（分别是95米和90米），宽2米；                                             11、昌福村委会大道湖村：巷道硬化100米，宽2米。</t>
  </si>
  <si>
    <t>十二</t>
  </si>
  <si>
    <t>十三</t>
  </si>
  <si>
    <t>项目管理费</t>
  </si>
  <si>
    <t>美兰区2024年提前批省级财政衔接推进乡村振兴补助资金分配表</t>
  </si>
  <si>
    <t>2024年三江镇优选禽类农产品加工展销中心</t>
  </si>
  <si>
    <t>三江镇江源村委会</t>
  </si>
  <si>
    <t>合作建设3层优选禽类农产品加工展销中心</t>
  </si>
  <si>
    <t>2024年三江镇三江村集散物流中心项目</t>
  </si>
  <si>
    <t>三江镇三江村委会</t>
  </si>
  <si>
    <t>新建集散物流中心约1300平方米</t>
  </si>
  <si>
    <t>2024年演丰镇美丽渔村建设项目</t>
  </si>
  <si>
    <t>演丰镇北港村</t>
  </si>
  <si>
    <t>1、乡村旅游配套设施海上栈道，北港岛西北侧海上栈道30米；
2、新建环岛路及村内乡村旅游太阳能氛围灯160盏；
3、水塔网乡村旅游景观提升；
4、道头村中间一处150米修建排水沟；
5、49处路面硬化道路；
6、全岛车辆出入道闸；
7、8处游客休憩点建设；
8、防浪堤、入岛路面、环岛路面、房屋墙绘彩绘补充。</t>
  </si>
  <si>
    <t>2024年大致坡镇人居环境整治项目（二）</t>
  </si>
  <si>
    <t>大致坡镇栽群、咸来、崇德、美桐、大榕、美良、永群、金堆村委会</t>
  </si>
  <si>
    <t>1、栽群村委会美浑中村小组道路硬化长90米，宽2米；
2、咸来村委会咸来村巷道长800米，宽2米；
3、大致坡镇崇德村委会陶逢村小组巷道硬化500米，宽2米；
4、美桐村委会道统二村巷道长460米，宽2米；
5、大榕村委会龙抱村巷道硬化2条长230米，宽1.8米；
6、美良村委会咸仍村道路硬化A段长150米，宽2米；
7、永群村委会农产品集散中心道路硬化宽2米，长150米；
8、金堆村委会乌石二：巷道硬化200米；
9、大榕村委会新云村巷道硬化长350米，宽2米；
10、咸来村委会角湖村巷道长500米，宽2米。</t>
  </si>
  <si>
    <t>美兰区2024年提前批市级财政衔接推进乡村振兴补助资金分配表</t>
  </si>
  <si>
    <t>灵山镇大昌村</t>
  </si>
  <si>
    <t>2024年演丰镇边海村新型农村集体经济任务项目</t>
  </si>
  <si>
    <t>演丰镇边海村共投入中央资金50万，省级资金40万，市级资金10万发展新型农村集体经济任务项目</t>
  </si>
  <si>
    <t>2024年三江镇人居环境整治项目（二）</t>
  </si>
  <si>
    <t>三江镇水源村路口至苏民小学拓宽路长1200米，宽2.5米（两边各1.25米），厚度0.18米。</t>
  </si>
  <si>
    <t>2023年三江镇江源龙潭村道路拓宽工程（二期）</t>
  </si>
  <si>
    <t>江源村委会至鸽子基地两旁道路拓宽长717.9米，宽2.5米，厚度0.18米。</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</si>
</sst>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0"/>
      <name val="宋体"/>
      <charset val="134"/>
    </font>
    <font>
      <sz val="12"/>
      <name val="宋体"/>
      <charset val="134"/>
    </font>
    <font>
      <sz val="11"/>
      <name val="宋体"/>
      <charset val="134"/>
    </font>
    <font>
      <sz val="9"/>
      <name val="宋体"/>
      <charset val="134"/>
    </font>
    <font>
      <sz val="12"/>
      <color theme="1"/>
      <name val="宋体"/>
      <charset val="134"/>
    </font>
    <font>
      <b/>
      <sz val="20"/>
      <color rgb="FF000000"/>
      <name val="宋体"/>
      <charset val="134"/>
    </font>
    <font>
      <b/>
      <sz val="20"/>
      <color indexed="8"/>
      <name val="宋体"/>
      <charset val="134"/>
    </font>
    <font>
      <sz val="10"/>
      <color indexed="8"/>
      <name val="宋体"/>
      <charset val="134"/>
    </font>
    <font>
      <b/>
      <sz val="12"/>
      <color indexed="0"/>
      <name val="宋体"/>
      <charset val="134"/>
    </font>
    <font>
      <sz val="12"/>
      <color indexed="0"/>
      <name val="宋体"/>
      <charset val="134"/>
    </font>
    <font>
      <sz val="8"/>
      <name val="宋体"/>
      <charset val="134"/>
    </font>
    <font>
      <sz val="10"/>
      <color theme="1"/>
      <name val="宋体"/>
      <charset val="134"/>
    </font>
    <font>
      <b/>
      <sz val="20"/>
      <color theme="1"/>
      <name val="宋体"/>
      <charset val="134"/>
    </font>
    <font>
      <b/>
      <sz val="12"/>
      <color theme="1"/>
      <name val="宋体"/>
      <charset val="134"/>
    </font>
    <font>
      <sz val="11"/>
      <color theme="1"/>
      <name val="宋体"/>
      <charset val="134"/>
    </font>
    <font>
      <sz val="8"/>
      <color theme="1"/>
      <name val="宋体"/>
      <charset val="134"/>
    </font>
    <font>
      <sz val="12"/>
      <name val="宋体"/>
      <charset val="134"/>
      <scheme val="minor"/>
    </font>
    <font>
      <sz val="10"/>
      <color indexed="0"/>
      <name val="宋体"/>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3" borderId="5"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4" borderId="8" applyNumberFormat="0" applyAlignment="0" applyProtection="0">
      <alignment vertical="center"/>
    </xf>
    <xf numFmtId="0" fontId="29" fillId="5" borderId="9" applyNumberFormat="0" applyAlignment="0" applyProtection="0">
      <alignment vertical="center"/>
    </xf>
    <xf numFmtId="0" fontId="30" fillId="5" borderId="8" applyNumberFormat="0" applyAlignment="0" applyProtection="0">
      <alignment vertical="center"/>
    </xf>
    <xf numFmtId="0" fontId="31" fillId="6" borderId="10" applyNumberFormat="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37" fillId="33" borderId="0" applyNumberFormat="0" applyBorder="0" applyAlignment="0" applyProtection="0">
      <alignment vertical="center"/>
    </xf>
    <xf numFmtId="0" fontId="0" fillId="0" borderId="0">
      <alignment vertical="center"/>
    </xf>
  </cellStyleXfs>
  <cellXfs count="4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horizontal="center"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0" borderId="0" xfId="0" applyFont="1" applyFill="1" applyBorder="1" applyAlignment="1">
      <alignment horizontal="right" vertical="center" wrapText="1"/>
    </xf>
    <xf numFmtId="0" fontId="14"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0" xfId="0" applyFont="1" applyFill="1" applyBorder="1" applyAlignment="1">
      <alignment vertical="center"/>
    </xf>
    <xf numFmtId="0" fontId="18"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9"/>
  <sheetViews>
    <sheetView view="pageBreakPreview" zoomScale="85" zoomScaleNormal="100" topLeftCell="A5" workbookViewId="0">
      <selection activeCell="D10" sqref="D10"/>
    </sheetView>
  </sheetViews>
  <sheetFormatPr defaultColWidth="9" defaultRowHeight="14.25"/>
  <cols>
    <col min="1" max="1" width="7.45" style="2" customWidth="1"/>
    <col min="2" max="2" width="23.0833333333333" style="5" customWidth="1"/>
    <col min="3" max="3" width="14.4083333333333" style="2" customWidth="1"/>
    <col min="4" max="4" width="54.55" style="2" customWidth="1"/>
    <col min="5" max="5" width="12.2" style="2" customWidth="1"/>
    <col min="6" max="6" width="12.4916666666667" style="2" customWidth="1"/>
    <col min="7" max="7" width="11.4583333333333" style="2" customWidth="1"/>
    <col min="8" max="8" width="11.175" style="2" customWidth="1"/>
    <col min="9" max="9" width="10.5916666666667" style="2" customWidth="1"/>
    <col min="10" max="10" width="7.79166666666667" style="2" customWidth="1"/>
    <col min="11" max="11" width="10.8833333333333" style="6" customWidth="1"/>
    <col min="12" max="16384" width="9" style="2"/>
  </cols>
  <sheetData>
    <row r="1" s="1" customFormat="1" ht="15" customHeight="1" spans="1:11">
      <c r="A1" s="7" t="s">
        <v>0</v>
      </c>
      <c r="B1" s="8"/>
      <c r="C1" s="8"/>
      <c r="D1" s="8"/>
      <c r="E1" s="8"/>
      <c r="F1" s="8"/>
      <c r="G1" s="8"/>
      <c r="H1" s="8"/>
      <c r="I1" s="8"/>
      <c r="J1" s="8"/>
      <c r="K1" s="27"/>
    </row>
    <row r="2" s="2" customFormat="1" ht="33" customHeight="1" spans="1:11">
      <c r="A2" s="9" t="s">
        <v>1</v>
      </c>
      <c r="B2" s="10"/>
      <c r="C2" s="10"/>
      <c r="D2" s="10"/>
      <c r="E2" s="10"/>
      <c r="F2" s="10"/>
      <c r="G2" s="10"/>
      <c r="H2" s="10"/>
      <c r="I2" s="10"/>
      <c r="J2" s="10"/>
      <c r="K2" s="28"/>
    </row>
    <row r="3" s="2" customFormat="1" ht="24" customHeight="1" spans="1:11">
      <c r="A3" s="11" t="s">
        <v>2</v>
      </c>
      <c r="B3" s="12"/>
      <c r="C3" s="11"/>
      <c r="D3" s="11"/>
      <c r="E3" s="11"/>
      <c r="F3" s="11"/>
      <c r="G3" s="11"/>
      <c r="H3" s="13" t="s">
        <v>3</v>
      </c>
      <c r="I3" s="13"/>
      <c r="J3" s="13"/>
      <c r="K3" s="29"/>
    </row>
    <row r="4" s="3" customFormat="1" ht="20.15" customHeight="1" spans="1:11">
      <c r="A4" s="14" t="s">
        <v>4</v>
      </c>
      <c r="B4" s="14" t="s">
        <v>5</v>
      </c>
      <c r="C4" s="14" t="s">
        <v>6</v>
      </c>
      <c r="D4" s="14" t="s">
        <v>7</v>
      </c>
      <c r="E4" s="14" t="s">
        <v>8</v>
      </c>
      <c r="F4" s="14" t="s">
        <v>9</v>
      </c>
      <c r="G4" s="14" t="s">
        <v>10</v>
      </c>
      <c r="H4" s="15" t="s">
        <v>11</v>
      </c>
      <c r="I4" s="15" t="s">
        <v>12</v>
      </c>
      <c r="J4" s="15" t="s">
        <v>13</v>
      </c>
      <c r="K4" s="30" t="s">
        <v>14</v>
      </c>
    </row>
    <row r="5" s="3" customFormat="1" ht="20.15" customHeight="1" spans="1:11">
      <c r="A5" s="14"/>
      <c r="B5" s="14"/>
      <c r="C5" s="14"/>
      <c r="D5" s="14"/>
      <c r="E5" s="14"/>
      <c r="F5" s="14"/>
      <c r="G5" s="14"/>
      <c r="H5" s="15"/>
      <c r="I5" s="15"/>
      <c r="J5" s="15"/>
      <c r="K5" s="30"/>
    </row>
    <row r="6" s="3" customFormat="1" ht="32" customHeight="1" spans="1:11">
      <c r="A6" s="16" t="s">
        <v>15</v>
      </c>
      <c r="B6" s="17"/>
      <c r="C6" s="17"/>
      <c r="D6" s="17"/>
      <c r="E6" s="17">
        <f>SUM(E7+E31)</f>
        <v>1300</v>
      </c>
      <c r="F6" s="17">
        <v>1300</v>
      </c>
      <c r="G6" s="17"/>
      <c r="H6" s="16"/>
      <c r="I6" s="16"/>
      <c r="J6" s="16"/>
      <c r="K6" s="22"/>
    </row>
    <row r="7" s="3" customFormat="1" ht="32" customHeight="1" spans="1:11">
      <c r="A7" s="16" t="s">
        <v>16</v>
      </c>
      <c r="B7" s="17" t="s">
        <v>17</v>
      </c>
      <c r="C7" s="17"/>
      <c r="D7" s="17"/>
      <c r="E7" s="17">
        <f>SUM(E8:E12)</f>
        <v>871</v>
      </c>
      <c r="F7" s="17">
        <f>SUM(F8:F12)</f>
        <v>871</v>
      </c>
      <c r="G7" s="17"/>
      <c r="H7" s="37"/>
      <c r="I7" s="40"/>
      <c r="J7" s="40"/>
      <c r="K7" s="31"/>
    </row>
    <row r="8" s="3" customFormat="1" ht="105" customHeight="1" spans="1:11">
      <c r="A8" s="17">
        <v>1</v>
      </c>
      <c r="B8" s="19" t="s">
        <v>18</v>
      </c>
      <c r="C8" s="19" t="s">
        <v>19</v>
      </c>
      <c r="D8" s="19" t="s">
        <v>20</v>
      </c>
      <c r="E8" s="19">
        <v>431</v>
      </c>
      <c r="F8" s="19">
        <v>431</v>
      </c>
      <c r="G8" s="17"/>
      <c r="H8" s="20"/>
      <c r="I8" s="33"/>
      <c r="J8" s="33"/>
      <c r="K8" s="32" t="s">
        <v>21</v>
      </c>
    </row>
    <row r="9" s="3" customFormat="1" ht="60" customHeight="1" spans="1:11">
      <c r="A9" s="17">
        <v>2</v>
      </c>
      <c r="B9" s="19" t="s">
        <v>22</v>
      </c>
      <c r="C9" s="19" t="s">
        <v>23</v>
      </c>
      <c r="D9" s="19" t="s">
        <v>24</v>
      </c>
      <c r="E9" s="19">
        <v>50</v>
      </c>
      <c r="F9" s="19">
        <v>50</v>
      </c>
      <c r="G9" s="17"/>
      <c r="H9" s="33"/>
      <c r="I9" s="33"/>
      <c r="J9" s="33"/>
      <c r="K9" s="32" t="s">
        <v>25</v>
      </c>
    </row>
    <row r="10" s="3" customFormat="1" ht="54" customHeight="1" spans="1:11">
      <c r="A10" s="17">
        <v>3</v>
      </c>
      <c r="B10" s="19" t="s">
        <v>26</v>
      </c>
      <c r="C10" s="19" t="s">
        <v>27</v>
      </c>
      <c r="D10" s="19" t="s">
        <v>28</v>
      </c>
      <c r="E10" s="17">
        <v>60</v>
      </c>
      <c r="F10" s="17">
        <v>60</v>
      </c>
      <c r="G10" s="17"/>
      <c r="H10" s="21"/>
      <c r="I10" s="21"/>
      <c r="J10" s="21"/>
      <c r="K10" s="31"/>
    </row>
    <row r="11" s="3" customFormat="1" ht="50" customHeight="1" spans="1:11">
      <c r="A11" s="17">
        <v>4</v>
      </c>
      <c r="B11" s="19" t="s">
        <v>29</v>
      </c>
      <c r="C11" s="19" t="s">
        <v>30</v>
      </c>
      <c r="D11" s="19" t="s">
        <v>31</v>
      </c>
      <c r="E11" s="17">
        <v>30</v>
      </c>
      <c r="F11" s="17">
        <v>30</v>
      </c>
      <c r="G11" s="17"/>
      <c r="H11" s="21"/>
      <c r="I11" s="21"/>
      <c r="J11" s="21"/>
      <c r="K11" s="31"/>
    </row>
    <row r="12" s="3" customFormat="1" ht="79" customHeight="1" spans="1:11">
      <c r="A12" s="17">
        <v>5</v>
      </c>
      <c r="B12" s="19" t="s">
        <v>32</v>
      </c>
      <c r="C12" s="19" t="s">
        <v>33</v>
      </c>
      <c r="D12" s="19" t="s">
        <v>34</v>
      </c>
      <c r="E12" s="17">
        <v>300</v>
      </c>
      <c r="F12" s="17">
        <v>300</v>
      </c>
      <c r="G12" s="17"/>
      <c r="H12" s="21"/>
      <c r="I12" s="21"/>
      <c r="J12" s="21"/>
      <c r="K12" s="32" t="s">
        <v>35</v>
      </c>
    </row>
    <row r="13" s="3" customFormat="1" ht="27" customHeight="1" spans="1:11">
      <c r="A13" s="17" t="s">
        <v>36</v>
      </c>
      <c r="B13" s="17" t="s">
        <v>37</v>
      </c>
      <c r="C13" s="17"/>
      <c r="D13" s="17"/>
      <c r="E13" s="17"/>
      <c r="F13" s="17"/>
      <c r="G13" s="17"/>
      <c r="H13" s="21"/>
      <c r="I13" s="21"/>
      <c r="J13" s="21"/>
      <c r="K13" s="31"/>
    </row>
    <row r="14" s="3" customFormat="1" ht="27" customHeight="1" spans="1:11">
      <c r="A14" s="17">
        <v>1</v>
      </c>
      <c r="B14" s="17" t="s">
        <v>38</v>
      </c>
      <c r="C14" s="17"/>
      <c r="D14" s="17"/>
      <c r="E14" s="17"/>
      <c r="F14" s="17"/>
      <c r="G14" s="17"/>
      <c r="H14" s="21"/>
      <c r="I14" s="21"/>
      <c r="J14" s="21"/>
      <c r="K14" s="31"/>
    </row>
    <row r="15" s="3" customFormat="1" ht="27" customHeight="1" spans="1:11">
      <c r="A15" s="17" t="s">
        <v>39</v>
      </c>
      <c r="B15" s="17" t="s">
        <v>40</v>
      </c>
      <c r="C15" s="17"/>
      <c r="D15" s="17"/>
      <c r="E15" s="17"/>
      <c r="F15" s="17"/>
      <c r="G15" s="17"/>
      <c r="H15" s="21"/>
      <c r="I15" s="21"/>
      <c r="J15" s="21"/>
      <c r="K15" s="31"/>
    </row>
    <row r="16" s="3" customFormat="1" ht="27" customHeight="1" spans="1:11">
      <c r="A16" s="17">
        <v>1</v>
      </c>
      <c r="B16" s="17" t="s">
        <v>38</v>
      </c>
      <c r="C16" s="17"/>
      <c r="D16" s="17"/>
      <c r="E16" s="17"/>
      <c r="F16" s="17"/>
      <c r="G16" s="17"/>
      <c r="H16" s="21"/>
      <c r="I16" s="21"/>
      <c r="J16" s="21"/>
      <c r="K16" s="31"/>
    </row>
    <row r="17" s="3" customFormat="1" ht="27" customHeight="1" spans="1:11">
      <c r="A17" s="17" t="s">
        <v>41</v>
      </c>
      <c r="B17" s="17" t="s">
        <v>42</v>
      </c>
      <c r="C17" s="17"/>
      <c r="D17" s="17"/>
      <c r="E17" s="17"/>
      <c r="F17" s="17"/>
      <c r="G17" s="17"/>
      <c r="H17" s="21"/>
      <c r="I17" s="21"/>
      <c r="J17" s="21"/>
      <c r="K17" s="31"/>
    </row>
    <row r="18" s="3" customFormat="1" ht="27" customHeight="1" spans="1:11">
      <c r="A18" s="17">
        <v>1</v>
      </c>
      <c r="B18" s="17" t="s">
        <v>38</v>
      </c>
      <c r="C18" s="17"/>
      <c r="D18" s="17"/>
      <c r="E18" s="17"/>
      <c r="F18" s="17"/>
      <c r="G18" s="17"/>
      <c r="H18" s="20"/>
      <c r="I18" s="20"/>
      <c r="J18" s="20"/>
      <c r="K18" s="33"/>
    </row>
    <row r="19" s="3" customFormat="1" ht="27" customHeight="1" spans="1:11">
      <c r="A19" s="17" t="s">
        <v>43</v>
      </c>
      <c r="B19" s="17" t="s">
        <v>44</v>
      </c>
      <c r="C19" s="17"/>
      <c r="D19" s="17"/>
      <c r="E19" s="17"/>
      <c r="F19" s="17"/>
      <c r="G19" s="17"/>
      <c r="H19" s="21"/>
      <c r="I19" s="21"/>
      <c r="J19" s="21"/>
      <c r="K19" s="31"/>
    </row>
    <row r="20" s="3" customFormat="1" ht="27" customHeight="1" spans="1:11">
      <c r="A20" s="17">
        <v>1</v>
      </c>
      <c r="B20" s="17" t="s">
        <v>38</v>
      </c>
      <c r="C20" s="17"/>
      <c r="D20" s="17"/>
      <c r="E20" s="17"/>
      <c r="F20" s="17"/>
      <c r="G20" s="17"/>
      <c r="H20" s="22"/>
      <c r="I20" s="22"/>
      <c r="J20" s="17"/>
      <c r="K20" s="22"/>
    </row>
    <row r="21" s="3" customFormat="1" ht="27" customHeight="1" spans="1:11">
      <c r="A21" s="17" t="s">
        <v>45</v>
      </c>
      <c r="B21" s="17" t="s">
        <v>46</v>
      </c>
      <c r="C21" s="17"/>
      <c r="D21" s="17"/>
      <c r="E21" s="17"/>
      <c r="F21" s="17"/>
      <c r="G21" s="17"/>
      <c r="H21" s="17"/>
      <c r="I21" s="17"/>
      <c r="J21" s="17"/>
      <c r="K21" s="22"/>
    </row>
    <row r="22" s="3" customFormat="1" ht="27" customHeight="1" spans="1:11">
      <c r="A22" s="17">
        <v>1</v>
      </c>
      <c r="B22" s="17" t="s">
        <v>38</v>
      </c>
      <c r="C22" s="17"/>
      <c r="D22" s="17"/>
      <c r="E22" s="17"/>
      <c r="F22" s="17"/>
      <c r="G22" s="17"/>
      <c r="H22" s="22"/>
      <c r="I22" s="22"/>
      <c r="J22" s="22"/>
      <c r="K22" s="22"/>
    </row>
    <row r="23" s="3" customFormat="1" ht="27" customHeight="1" spans="1:11">
      <c r="A23" s="17" t="s">
        <v>47</v>
      </c>
      <c r="B23" s="17" t="s">
        <v>48</v>
      </c>
      <c r="C23" s="17"/>
      <c r="D23" s="17"/>
      <c r="E23" s="17"/>
      <c r="F23" s="17"/>
      <c r="G23" s="17"/>
      <c r="H23" s="17"/>
      <c r="I23" s="17"/>
      <c r="J23" s="17"/>
      <c r="K23" s="22"/>
    </row>
    <row r="24" s="3" customFormat="1" ht="27" customHeight="1" spans="1:11">
      <c r="A24" s="17">
        <v>1</v>
      </c>
      <c r="B24" s="17" t="s">
        <v>38</v>
      </c>
      <c r="C24" s="17"/>
      <c r="D24" s="17"/>
      <c r="E24" s="17"/>
      <c r="F24" s="17"/>
      <c r="G24" s="17"/>
      <c r="H24" s="17"/>
      <c r="I24" s="17"/>
      <c r="J24" s="17"/>
      <c r="K24" s="22"/>
    </row>
    <row r="25" s="3" customFormat="1" ht="27" customHeight="1" spans="1:11">
      <c r="A25" s="17" t="s">
        <v>49</v>
      </c>
      <c r="B25" s="17" t="s">
        <v>50</v>
      </c>
      <c r="C25" s="17"/>
      <c r="D25" s="17"/>
      <c r="E25" s="17"/>
      <c r="F25" s="17"/>
      <c r="G25" s="17"/>
      <c r="H25" s="17"/>
      <c r="I25" s="17"/>
      <c r="J25" s="17"/>
      <c r="K25" s="22"/>
    </row>
    <row r="26" s="3" customFormat="1" ht="27" customHeight="1" spans="1:11">
      <c r="A26" s="17">
        <v>1</v>
      </c>
      <c r="B26" s="17" t="s">
        <v>38</v>
      </c>
      <c r="C26" s="17"/>
      <c r="D26" s="17"/>
      <c r="E26" s="17"/>
      <c r="F26" s="17"/>
      <c r="G26" s="17"/>
      <c r="H26" s="17"/>
      <c r="I26" s="34"/>
      <c r="J26" s="22"/>
      <c r="K26" s="22"/>
    </row>
    <row r="27" s="3" customFormat="1" ht="27" customHeight="1" spans="1:11">
      <c r="A27" s="17" t="s">
        <v>51</v>
      </c>
      <c r="B27" s="17" t="s">
        <v>52</v>
      </c>
      <c r="C27" s="17"/>
      <c r="D27" s="17"/>
      <c r="E27" s="17"/>
      <c r="F27" s="17"/>
      <c r="G27" s="17"/>
      <c r="H27" s="17"/>
      <c r="I27" s="17"/>
      <c r="J27" s="17"/>
      <c r="K27" s="22"/>
    </row>
    <row r="28" s="3" customFormat="1" ht="27" customHeight="1" spans="1:11">
      <c r="A28" s="17">
        <v>1</v>
      </c>
      <c r="B28" s="17" t="s">
        <v>38</v>
      </c>
      <c r="C28" s="17"/>
      <c r="D28" s="17"/>
      <c r="E28" s="17"/>
      <c r="F28" s="17"/>
      <c r="G28" s="17"/>
      <c r="H28" s="17"/>
      <c r="I28" s="17"/>
      <c r="J28" s="17"/>
      <c r="K28" s="22"/>
    </row>
    <row r="29" s="3" customFormat="1" ht="27" customHeight="1" spans="1:11">
      <c r="A29" s="17" t="s">
        <v>53</v>
      </c>
      <c r="B29" s="17" t="s">
        <v>54</v>
      </c>
      <c r="C29" s="17"/>
      <c r="D29" s="17"/>
      <c r="E29" s="17"/>
      <c r="F29" s="17"/>
      <c r="G29" s="17"/>
      <c r="H29" s="17"/>
      <c r="I29" s="17"/>
      <c r="J29" s="17"/>
      <c r="K29" s="22"/>
    </row>
    <row r="30" s="4" customFormat="1" ht="27" customHeight="1" spans="1:11">
      <c r="A30" s="17">
        <v>1</v>
      </c>
      <c r="B30" s="17" t="s">
        <v>38</v>
      </c>
      <c r="C30" s="17"/>
      <c r="D30" s="17"/>
      <c r="E30" s="17"/>
      <c r="F30" s="17"/>
      <c r="G30" s="17"/>
      <c r="H30" s="17"/>
      <c r="I30" s="17"/>
      <c r="J30" s="17"/>
      <c r="K30" s="22"/>
    </row>
    <row r="31" s="3" customFormat="1" ht="27" customHeight="1" spans="1:11">
      <c r="A31" s="17" t="s">
        <v>55</v>
      </c>
      <c r="B31" s="17" t="s">
        <v>56</v>
      </c>
      <c r="C31" s="17"/>
      <c r="D31" s="17"/>
      <c r="E31" s="17">
        <f>SUM(E32:E45)</f>
        <v>429</v>
      </c>
      <c r="F31" s="17">
        <f>SUM(F32:F45)</f>
        <v>429</v>
      </c>
      <c r="G31" s="17"/>
      <c r="H31" s="17"/>
      <c r="I31" s="17"/>
      <c r="J31" s="17"/>
      <c r="K31" s="22"/>
    </row>
    <row r="32" s="3" customFormat="1" ht="63" customHeight="1" spans="1:11">
      <c r="A32" s="17">
        <v>1</v>
      </c>
      <c r="B32" s="23" t="s">
        <v>57</v>
      </c>
      <c r="C32" s="23" t="s">
        <v>58</v>
      </c>
      <c r="D32" s="23" t="s">
        <v>59</v>
      </c>
      <c r="E32" s="19">
        <v>0.549996</v>
      </c>
      <c r="F32" s="19">
        <v>0.549996</v>
      </c>
      <c r="G32" s="17"/>
      <c r="H32" s="17"/>
      <c r="I32" s="17"/>
      <c r="J32" s="17"/>
      <c r="K32" s="23" t="s">
        <v>60</v>
      </c>
    </row>
    <row r="33" s="3" customFormat="1" ht="55" customHeight="1" spans="1:11">
      <c r="A33" s="17">
        <v>2</v>
      </c>
      <c r="B33" s="38" t="s">
        <v>61</v>
      </c>
      <c r="C33" s="23" t="s">
        <v>62</v>
      </c>
      <c r="D33" s="39" t="s">
        <v>63</v>
      </c>
      <c r="E33" s="19">
        <v>2.277484</v>
      </c>
      <c r="F33" s="19">
        <v>2.277484</v>
      </c>
      <c r="G33" s="17"/>
      <c r="H33" s="17"/>
      <c r="I33" s="17"/>
      <c r="J33" s="17"/>
      <c r="K33" s="23" t="s">
        <v>60</v>
      </c>
    </row>
    <row r="34" s="3" customFormat="1" ht="59" customHeight="1" spans="1:11">
      <c r="A34" s="17">
        <v>3</v>
      </c>
      <c r="B34" s="38" t="s">
        <v>64</v>
      </c>
      <c r="C34" s="38" t="s">
        <v>65</v>
      </c>
      <c r="D34" s="39" t="s">
        <v>66</v>
      </c>
      <c r="E34" s="19">
        <v>1.048793</v>
      </c>
      <c r="F34" s="19">
        <v>1.048793</v>
      </c>
      <c r="G34" s="17"/>
      <c r="H34" s="17"/>
      <c r="I34" s="17"/>
      <c r="J34" s="17"/>
      <c r="K34" s="23" t="s">
        <v>60</v>
      </c>
    </row>
    <row r="35" s="3" customFormat="1" ht="107" customHeight="1" spans="1:11">
      <c r="A35" s="17">
        <v>4</v>
      </c>
      <c r="B35" s="39" t="s">
        <v>67</v>
      </c>
      <c r="C35" s="39" t="s">
        <v>68</v>
      </c>
      <c r="D35" s="39" t="s">
        <v>69</v>
      </c>
      <c r="E35" s="39">
        <v>133</v>
      </c>
      <c r="F35" s="39">
        <v>133</v>
      </c>
      <c r="G35" s="17"/>
      <c r="H35" s="24"/>
      <c r="I35" s="24"/>
      <c r="J35" s="24"/>
      <c r="K35" s="35"/>
    </row>
    <row r="36" s="3" customFormat="1" ht="54" customHeight="1" spans="1:11">
      <c r="A36" s="17">
        <v>5</v>
      </c>
      <c r="B36" s="38" t="s">
        <v>70</v>
      </c>
      <c r="C36" s="38" t="s">
        <v>71</v>
      </c>
      <c r="D36" s="38" t="s">
        <v>72</v>
      </c>
      <c r="E36" s="38">
        <v>1.2436</v>
      </c>
      <c r="F36" s="38">
        <v>1.2436</v>
      </c>
      <c r="G36" s="17"/>
      <c r="H36" s="17"/>
      <c r="I36" s="17"/>
      <c r="J36" s="17"/>
      <c r="K36" s="23" t="s">
        <v>60</v>
      </c>
    </row>
    <row r="37" s="3" customFormat="1" ht="74" customHeight="1" spans="1:11">
      <c r="A37" s="17">
        <v>6</v>
      </c>
      <c r="B37" s="38" t="s">
        <v>73</v>
      </c>
      <c r="C37" s="38" t="s">
        <v>74</v>
      </c>
      <c r="D37" s="38" t="s">
        <v>75</v>
      </c>
      <c r="E37" s="38">
        <v>2.1532</v>
      </c>
      <c r="F37" s="38">
        <v>2.1532</v>
      </c>
      <c r="G37" s="17"/>
      <c r="H37" s="17"/>
      <c r="I37" s="17"/>
      <c r="J37" s="17"/>
      <c r="K37" s="23" t="s">
        <v>60</v>
      </c>
    </row>
    <row r="38" s="3" customFormat="1" ht="70" customHeight="1" spans="1:11">
      <c r="A38" s="17">
        <v>7</v>
      </c>
      <c r="B38" s="38" t="s">
        <v>76</v>
      </c>
      <c r="C38" s="38" t="s">
        <v>77</v>
      </c>
      <c r="D38" s="38" t="s">
        <v>78</v>
      </c>
      <c r="E38" s="38">
        <v>2.2989</v>
      </c>
      <c r="F38" s="38">
        <v>2.2989</v>
      </c>
      <c r="G38" s="17"/>
      <c r="H38" s="17"/>
      <c r="I38" s="17"/>
      <c r="J38" s="17"/>
      <c r="K38" s="23" t="s">
        <v>60</v>
      </c>
    </row>
    <row r="39" s="3" customFormat="1" ht="55" customHeight="1" spans="1:11">
      <c r="A39" s="17">
        <v>8</v>
      </c>
      <c r="B39" s="38" t="s">
        <v>79</v>
      </c>
      <c r="C39" s="38" t="s">
        <v>80</v>
      </c>
      <c r="D39" s="38" t="s">
        <v>81</v>
      </c>
      <c r="E39" s="38">
        <v>5.8264</v>
      </c>
      <c r="F39" s="38">
        <v>5.8264</v>
      </c>
      <c r="G39" s="17"/>
      <c r="H39" s="17"/>
      <c r="I39" s="17"/>
      <c r="J39" s="17"/>
      <c r="K39" s="23" t="s">
        <v>60</v>
      </c>
    </row>
    <row r="40" s="3" customFormat="1" ht="55" customHeight="1" spans="1:11">
      <c r="A40" s="17">
        <v>9</v>
      </c>
      <c r="B40" s="38" t="s">
        <v>82</v>
      </c>
      <c r="C40" s="19" t="s">
        <v>83</v>
      </c>
      <c r="D40" s="38" t="s">
        <v>84</v>
      </c>
      <c r="E40" s="38">
        <v>1.940604</v>
      </c>
      <c r="F40" s="38">
        <v>1.940604</v>
      </c>
      <c r="G40" s="17"/>
      <c r="H40" s="17"/>
      <c r="I40" s="17"/>
      <c r="J40" s="17"/>
      <c r="K40" s="23" t="s">
        <v>60</v>
      </c>
    </row>
    <row r="41" s="3" customFormat="1" ht="75" customHeight="1" spans="1:11">
      <c r="A41" s="17">
        <v>10</v>
      </c>
      <c r="B41" s="38" t="s">
        <v>85</v>
      </c>
      <c r="C41" s="38" t="s">
        <v>86</v>
      </c>
      <c r="D41" s="38" t="s">
        <v>87</v>
      </c>
      <c r="E41" s="38">
        <v>133</v>
      </c>
      <c r="F41" s="38">
        <v>133</v>
      </c>
      <c r="G41" s="17"/>
      <c r="H41" s="24"/>
      <c r="I41" s="24"/>
      <c r="J41" s="24"/>
      <c r="K41" s="35"/>
    </row>
    <row r="42" s="36" customFormat="1" ht="233" customHeight="1" spans="1:11">
      <c r="A42" s="24">
        <v>11</v>
      </c>
      <c r="B42" s="23" t="s">
        <v>88</v>
      </c>
      <c r="C42" s="23" t="s">
        <v>89</v>
      </c>
      <c r="D42" s="23" t="s">
        <v>90</v>
      </c>
      <c r="E42" s="23">
        <v>4.93442</v>
      </c>
      <c r="F42" s="23">
        <v>4.93442</v>
      </c>
      <c r="G42" s="17"/>
      <c r="H42" s="17"/>
      <c r="I42" s="17"/>
      <c r="J42" s="17"/>
      <c r="K42" s="23" t="s">
        <v>60</v>
      </c>
    </row>
    <row r="43" s="3" customFormat="1" ht="104" customHeight="1" spans="1:11">
      <c r="A43" s="17">
        <v>12</v>
      </c>
      <c r="B43" s="23" t="s">
        <v>91</v>
      </c>
      <c r="C43" s="23" t="s">
        <v>92</v>
      </c>
      <c r="D43" s="23" t="s">
        <v>93</v>
      </c>
      <c r="E43" s="23">
        <v>1.007367</v>
      </c>
      <c r="F43" s="23">
        <v>1.007367</v>
      </c>
      <c r="G43" s="17"/>
      <c r="H43" s="17"/>
      <c r="I43" s="17"/>
      <c r="J43" s="17"/>
      <c r="K43" s="23" t="s">
        <v>60</v>
      </c>
    </row>
    <row r="44" customFormat="1" ht="61" customHeight="1" spans="1:11">
      <c r="A44" s="17">
        <v>13</v>
      </c>
      <c r="B44" s="23" t="s">
        <v>94</v>
      </c>
      <c r="C44" s="23" t="s">
        <v>95</v>
      </c>
      <c r="D44" s="23" t="s">
        <v>96</v>
      </c>
      <c r="E44" s="23">
        <v>5.684673</v>
      </c>
      <c r="F44" s="23">
        <v>5.684673</v>
      </c>
      <c r="G44" s="17"/>
      <c r="H44" s="17"/>
      <c r="I44" s="17"/>
      <c r="J44" s="17"/>
      <c r="K44" s="23" t="s">
        <v>60</v>
      </c>
    </row>
    <row r="45" customFormat="1" ht="202" customHeight="1" spans="1:11">
      <c r="A45" s="17">
        <v>14</v>
      </c>
      <c r="B45" s="25" t="s">
        <v>97</v>
      </c>
      <c r="C45" s="25" t="s">
        <v>98</v>
      </c>
      <c r="D45" s="25" t="s">
        <v>99</v>
      </c>
      <c r="E45" s="25">
        <v>134.034563</v>
      </c>
      <c r="F45" s="25">
        <v>134.034563</v>
      </c>
      <c r="G45" s="17"/>
      <c r="H45" s="17"/>
      <c r="I45" s="17"/>
      <c r="J45" s="17"/>
      <c r="K45" s="22"/>
    </row>
    <row r="46" ht="27" customHeight="1" spans="1:11">
      <c r="A46" s="17" t="s">
        <v>100</v>
      </c>
      <c r="B46" s="17"/>
      <c r="C46" s="17"/>
      <c r="D46" s="26"/>
      <c r="E46" s="17"/>
      <c r="F46" s="17"/>
      <c r="G46" s="17"/>
      <c r="H46" s="17"/>
      <c r="I46" s="17"/>
      <c r="J46" s="17"/>
      <c r="K46" s="22"/>
    </row>
    <row r="47" ht="27" customHeight="1" spans="1:11">
      <c r="A47" s="17">
        <v>1</v>
      </c>
      <c r="B47" s="17" t="s">
        <v>38</v>
      </c>
      <c r="C47" s="17"/>
      <c r="D47" s="17"/>
      <c r="E47" s="17"/>
      <c r="F47" s="17"/>
      <c r="G47" s="17"/>
      <c r="H47" s="17"/>
      <c r="I47" s="17"/>
      <c r="J47" s="17"/>
      <c r="K47" s="22"/>
    </row>
    <row r="48" ht="27" customHeight="1" spans="1:11">
      <c r="A48" s="17" t="s">
        <v>101</v>
      </c>
      <c r="B48" s="17" t="s">
        <v>102</v>
      </c>
      <c r="C48" s="17"/>
      <c r="D48" s="17"/>
      <c r="E48" s="17"/>
      <c r="F48" s="17"/>
      <c r="G48" s="17"/>
      <c r="H48" s="17"/>
      <c r="I48" s="17"/>
      <c r="J48" s="17"/>
      <c r="K48" s="22"/>
    </row>
    <row r="49" ht="27" customHeight="1" spans="1:11">
      <c r="A49" s="17">
        <v>1</v>
      </c>
      <c r="B49" s="17" t="s">
        <v>38</v>
      </c>
      <c r="C49" s="17"/>
      <c r="D49" s="17"/>
      <c r="E49" s="17"/>
      <c r="F49" s="17"/>
      <c r="G49" s="17"/>
      <c r="H49" s="17"/>
      <c r="I49" s="17"/>
      <c r="J49" s="17"/>
      <c r="K49" s="22"/>
    </row>
  </sheetData>
  <mergeCells count="14">
    <mergeCell ref="A2:K2"/>
    <mergeCell ref="A3:D3"/>
    <mergeCell ref="H3:K3"/>
    <mergeCell ref="A4:A5"/>
    <mergeCell ref="B4:B5"/>
    <mergeCell ref="C4:C5"/>
    <mergeCell ref="D4:D5"/>
    <mergeCell ref="E4:E5"/>
    <mergeCell ref="F4:F5"/>
    <mergeCell ref="G4:G5"/>
    <mergeCell ref="H4:H5"/>
    <mergeCell ref="I4:I5"/>
    <mergeCell ref="J4:J5"/>
    <mergeCell ref="K4:K5"/>
  </mergeCells>
  <pageMargins left="0.865972222222222" right="0.751388888888889" top="0.550694444444444" bottom="0.550694444444444" header="0.236111111111111" footer="0.432638888888889"/>
  <pageSetup paperSize="9" scale="74" fitToHeight="0" orientation="landscape" horizontalDpi="600"/>
  <headerFooter>
    <oddFooter>&amp;C第 &amp;P 页，共 &amp;N 页</oddFooter>
  </headerFooter>
  <rowBreaks count="6" manualBreakCount="6">
    <brk id="17" max="10" man="1"/>
    <brk id="33" max="10" man="1"/>
    <brk id="41" max="10" man="1"/>
    <brk id="49" max="16383" man="1"/>
    <brk id="49" max="16383" man="1"/>
    <brk id="4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
  <sheetViews>
    <sheetView tabSelected="1" view="pageBreakPreview" zoomScale="85" zoomScaleNormal="78" workbookViewId="0">
      <selection activeCell="D11" sqref="D11"/>
    </sheetView>
  </sheetViews>
  <sheetFormatPr defaultColWidth="9" defaultRowHeight="14.25"/>
  <cols>
    <col min="1" max="1" width="7.45" style="2" customWidth="1"/>
    <col min="2" max="2" width="23.0833333333333" style="5" customWidth="1"/>
    <col min="3" max="3" width="14.4083333333333" style="2" customWidth="1"/>
    <col min="4" max="4" width="50.1416666666667" style="2" customWidth="1"/>
    <col min="5" max="5" width="11.7583333333333" style="2" customWidth="1"/>
    <col min="6" max="6" width="12.4916666666667" style="2" customWidth="1"/>
    <col min="7" max="7" width="11.4583333333333" style="2" customWidth="1"/>
    <col min="8" max="8" width="11.175" style="2" customWidth="1"/>
    <col min="9" max="9" width="9.84166666666667" style="2" customWidth="1"/>
    <col min="10" max="10" width="7.875" style="2" customWidth="1"/>
    <col min="11" max="11" width="11.9083333333333" style="6" customWidth="1"/>
    <col min="12" max="16384" width="9" style="2"/>
  </cols>
  <sheetData>
    <row r="1" s="1" customFormat="1" ht="15" customHeight="1" spans="1:11">
      <c r="A1" s="7" t="s">
        <v>0</v>
      </c>
      <c r="B1" s="8"/>
      <c r="C1" s="8"/>
      <c r="D1" s="8"/>
      <c r="E1" s="8"/>
      <c r="F1" s="8"/>
      <c r="G1" s="8"/>
      <c r="H1" s="8"/>
      <c r="I1" s="8"/>
      <c r="J1" s="8"/>
      <c r="K1" s="27"/>
    </row>
    <row r="2" s="2" customFormat="1" ht="33" customHeight="1" spans="1:11">
      <c r="A2" s="9" t="s">
        <v>103</v>
      </c>
      <c r="B2" s="10"/>
      <c r="C2" s="10"/>
      <c r="D2" s="10"/>
      <c r="E2" s="10"/>
      <c r="F2" s="10"/>
      <c r="G2" s="10"/>
      <c r="H2" s="10"/>
      <c r="I2" s="10"/>
      <c r="J2" s="10"/>
      <c r="K2" s="28"/>
    </row>
    <row r="3" s="2" customFormat="1" ht="24" customHeight="1" spans="1:11">
      <c r="A3" s="11" t="s">
        <v>2</v>
      </c>
      <c r="B3" s="12"/>
      <c r="C3" s="11"/>
      <c r="D3" s="11"/>
      <c r="E3" s="11"/>
      <c r="F3" s="11"/>
      <c r="G3" s="11"/>
      <c r="H3" s="13" t="s">
        <v>3</v>
      </c>
      <c r="I3" s="13"/>
      <c r="J3" s="13"/>
      <c r="K3" s="29"/>
    </row>
    <row r="4" s="3" customFormat="1" ht="20.15" customHeight="1" spans="1:11">
      <c r="A4" s="14" t="s">
        <v>4</v>
      </c>
      <c r="B4" s="14" t="s">
        <v>5</v>
      </c>
      <c r="C4" s="14" t="s">
        <v>6</v>
      </c>
      <c r="D4" s="14" t="s">
        <v>7</v>
      </c>
      <c r="E4" s="14" t="s">
        <v>8</v>
      </c>
      <c r="F4" s="14" t="s">
        <v>9</v>
      </c>
      <c r="G4" s="14" t="s">
        <v>10</v>
      </c>
      <c r="H4" s="15" t="s">
        <v>11</v>
      </c>
      <c r="I4" s="15" t="s">
        <v>12</v>
      </c>
      <c r="J4" s="15" t="s">
        <v>13</v>
      </c>
      <c r="K4" s="30" t="s">
        <v>14</v>
      </c>
    </row>
    <row r="5" s="3" customFormat="1" ht="20.15" customHeight="1" spans="1:11">
      <c r="A5" s="14"/>
      <c r="B5" s="14"/>
      <c r="C5" s="14"/>
      <c r="D5" s="14"/>
      <c r="E5" s="14"/>
      <c r="F5" s="14"/>
      <c r="G5" s="14"/>
      <c r="H5" s="15"/>
      <c r="I5" s="15"/>
      <c r="J5" s="15"/>
      <c r="K5" s="30"/>
    </row>
    <row r="6" s="3" customFormat="1" ht="30" customHeight="1" spans="1:11">
      <c r="A6" s="16" t="s">
        <v>15</v>
      </c>
      <c r="B6" s="17"/>
      <c r="C6" s="17"/>
      <c r="D6" s="17"/>
      <c r="E6" s="17">
        <f>SUM(E7+E30)</f>
        <v>1339</v>
      </c>
      <c r="F6" s="18"/>
      <c r="G6" s="18"/>
      <c r="H6" s="17">
        <f>SUM(H7+H30)</f>
        <v>1339</v>
      </c>
      <c r="I6" s="18"/>
      <c r="J6" s="17"/>
      <c r="K6" s="22"/>
    </row>
    <row r="7" s="3" customFormat="1" ht="28" customHeight="1" spans="1:11">
      <c r="A7" s="16" t="s">
        <v>16</v>
      </c>
      <c r="B7" s="17" t="s">
        <v>17</v>
      </c>
      <c r="C7" s="17"/>
      <c r="D7" s="17"/>
      <c r="E7" s="17">
        <f>SUM(E8:E11)</f>
        <v>731</v>
      </c>
      <c r="F7" s="17"/>
      <c r="G7" s="17"/>
      <c r="H7" s="17">
        <f>SUM(H8:H11)</f>
        <v>731</v>
      </c>
      <c r="I7" s="17"/>
      <c r="J7" s="17"/>
      <c r="K7" s="31"/>
    </row>
    <row r="8" s="3" customFormat="1" ht="86" customHeight="1" spans="1:11">
      <c r="A8" s="19">
        <v>1</v>
      </c>
      <c r="B8" s="19" t="s">
        <v>18</v>
      </c>
      <c r="C8" s="19" t="s">
        <v>19</v>
      </c>
      <c r="D8" s="19" t="s">
        <v>20</v>
      </c>
      <c r="E8" s="19">
        <v>331</v>
      </c>
      <c r="F8" s="17"/>
      <c r="G8" s="17"/>
      <c r="H8" s="19">
        <v>331</v>
      </c>
      <c r="I8" s="17"/>
      <c r="J8" s="19"/>
      <c r="K8" s="32" t="s">
        <v>21</v>
      </c>
    </row>
    <row r="9" s="3" customFormat="1" ht="52" customHeight="1" spans="1:11">
      <c r="A9" s="19">
        <v>2</v>
      </c>
      <c r="B9" s="19" t="s">
        <v>22</v>
      </c>
      <c r="C9" s="19" t="s">
        <v>23</v>
      </c>
      <c r="D9" s="19" t="s">
        <v>24</v>
      </c>
      <c r="E9" s="19">
        <v>40</v>
      </c>
      <c r="F9" s="17"/>
      <c r="G9" s="17"/>
      <c r="H9" s="19">
        <v>40</v>
      </c>
      <c r="I9" s="33"/>
      <c r="J9" s="19"/>
      <c r="K9" s="32" t="s">
        <v>25</v>
      </c>
    </row>
    <row r="10" s="3" customFormat="1" ht="42" customHeight="1" spans="1:11">
      <c r="A10" s="19">
        <v>3</v>
      </c>
      <c r="B10" s="19" t="s">
        <v>104</v>
      </c>
      <c r="C10" s="19" t="s">
        <v>105</v>
      </c>
      <c r="D10" s="19" t="s">
        <v>106</v>
      </c>
      <c r="E10" s="19">
        <v>300</v>
      </c>
      <c r="F10" s="17"/>
      <c r="G10" s="17"/>
      <c r="H10" s="19">
        <v>300</v>
      </c>
      <c r="I10" s="21"/>
      <c r="J10" s="21"/>
      <c r="K10" s="32" t="s">
        <v>35</v>
      </c>
    </row>
    <row r="11" s="3" customFormat="1" ht="48" customHeight="1" spans="1:11">
      <c r="A11" s="19">
        <v>4</v>
      </c>
      <c r="B11" s="19" t="s">
        <v>107</v>
      </c>
      <c r="C11" s="19" t="s">
        <v>108</v>
      </c>
      <c r="D11" s="19" t="s">
        <v>109</v>
      </c>
      <c r="E11" s="19">
        <v>60</v>
      </c>
      <c r="F11" s="17"/>
      <c r="G11" s="17"/>
      <c r="H11" s="19">
        <v>60</v>
      </c>
      <c r="I11" s="21"/>
      <c r="J11" s="21"/>
      <c r="K11" s="31"/>
    </row>
    <row r="12" s="3" customFormat="1" ht="25" customHeight="1" spans="1:11">
      <c r="A12" s="17" t="s">
        <v>36</v>
      </c>
      <c r="B12" s="17" t="s">
        <v>37</v>
      </c>
      <c r="C12" s="17"/>
      <c r="D12" s="17"/>
      <c r="E12" s="17"/>
      <c r="F12" s="17"/>
      <c r="G12" s="17"/>
      <c r="H12" s="17"/>
      <c r="I12" s="21"/>
      <c r="J12" s="21"/>
      <c r="K12" s="31"/>
    </row>
    <row r="13" s="3" customFormat="1" ht="25" customHeight="1" spans="1:11">
      <c r="A13" s="17">
        <v>1</v>
      </c>
      <c r="B13" s="17" t="s">
        <v>38</v>
      </c>
      <c r="C13" s="17"/>
      <c r="D13" s="17"/>
      <c r="E13" s="17"/>
      <c r="F13" s="17"/>
      <c r="G13" s="17"/>
      <c r="H13" s="17"/>
      <c r="I13" s="21"/>
      <c r="J13" s="21"/>
      <c r="K13" s="31"/>
    </row>
    <row r="14" s="3" customFormat="1" ht="25" customHeight="1" spans="1:11">
      <c r="A14" s="17" t="s">
        <v>39</v>
      </c>
      <c r="B14" s="17" t="s">
        <v>40</v>
      </c>
      <c r="C14" s="17"/>
      <c r="D14" s="17"/>
      <c r="E14" s="17"/>
      <c r="F14" s="17"/>
      <c r="G14" s="17"/>
      <c r="H14" s="17"/>
      <c r="I14" s="21"/>
      <c r="J14" s="21"/>
      <c r="K14" s="31"/>
    </row>
    <row r="15" s="3" customFormat="1" ht="25" customHeight="1" spans="1:11">
      <c r="A15" s="17">
        <v>1</v>
      </c>
      <c r="B15" s="17" t="s">
        <v>38</v>
      </c>
      <c r="C15" s="17"/>
      <c r="D15" s="17"/>
      <c r="E15" s="17"/>
      <c r="F15" s="17"/>
      <c r="G15" s="17"/>
      <c r="H15" s="17"/>
      <c r="I15" s="21"/>
      <c r="J15" s="21"/>
      <c r="K15" s="31"/>
    </row>
    <row r="16" s="3" customFormat="1" ht="25" customHeight="1" spans="1:11">
      <c r="A16" s="17" t="s">
        <v>41</v>
      </c>
      <c r="B16" s="17" t="s">
        <v>42</v>
      </c>
      <c r="C16" s="17"/>
      <c r="D16" s="17"/>
      <c r="E16" s="17"/>
      <c r="F16" s="17"/>
      <c r="G16" s="17"/>
      <c r="H16" s="17"/>
      <c r="I16" s="21"/>
      <c r="J16" s="21"/>
      <c r="K16" s="31"/>
    </row>
    <row r="17" s="3" customFormat="1" ht="25" customHeight="1" spans="1:11">
      <c r="A17" s="17">
        <v>1</v>
      </c>
      <c r="B17" s="17" t="s">
        <v>38</v>
      </c>
      <c r="C17" s="17"/>
      <c r="D17" s="17"/>
      <c r="E17" s="17"/>
      <c r="F17" s="17"/>
      <c r="G17" s="17"/>
      <c r="H17" s="17"/>
      <c r="I17" s="20"/>
      <c r="J17" s="20"/>
      <c r="K17" s="33"/>
    </row>
    <row r="18" s="3" customFormat="1" ht="25" customHeight="1" spans="1:11">
      <c r="A18" s="17" t="s">
        <v>43</v>
      </c>
      <c r="B18" s="17" t="s">
        <v>44</v>
      </c>
      <c r="C18" s="17"/>
      <c r="D18" s="17"/>
      <c r="E18" s="17"/>
      <c r="F18" s="17"/>
      <c r="G18" s="17"/>
      <c r="H18" s="17"/>
      <c r="I18" s="21"/>
      <c r="J18" s="21"/>
      <c r="K18" s="31"/>
    </row>
    <row r="19" s="3" customFormat="1" ht="25" customHeight="1" spans="1:11">
      <c r="A19" s="17">
        <v>1</v>
      </c>
      <c r="B19" s="17" t="s">
        <v>38</v>
      </c>
      <c r="C19" s="17"/>
      <c r="D19" s="17"/>
      <c r="E19" s="17"/>
      <c r="F19" s="17"/>
      <c r="G19" s="17"/>
      <c r="H19" s="17"/>
      <c r="I19" s="22"/>
      <c r="J19" s="17"/>
      <c r="K19" s="22"/>
    </row>
    <row r="20" s="3" customFormat="1" ht="25" customHeight="1" spans="1:11">
      <c r="A20" s="17" t="s">
        <v>45</v>
      </c>
      <c r="B20" s="17" t="s">
        <v>46</v>
      </c>
      <c r="C20" s="17"/>
      <c r="D20" s="17"/>
      <c r="E20" s="17"/>
      <c r="F20" s="17"/>
      <c r="G20" s="17"/>
      <c r="H20" s="17"/>
      <c r="I20" s="17"/>
      <c r="J20" s="17"/>
      <c r="K20" s="22"/>
    </row>
    <row r="21" s="3" customFormat="1" ht="25" customHeight="1" spans="1:11">
      <c r="A21" s="17">
        <v>1</v>
      </c>
      <c r="B21" s="17" t="s">
        <v>38</v>
      </c>
      <c r="C21" s="17"/>
      <c r="D21" s="17"/>
      <c r="E21" s="17"/>
      <c r="F21" s="17"/>
      <c r="G21" s="17"/>
      <c r="H21" s="17"/>
      <c r="I21" s="22"/>
      <c r="J21" s="22"/>
      <c r="K21" s="22"/>
    </row>
    <row r="22" s="3" customFormat="1" ht="25" customHeight="1" spans="1:11">
      <c r="A22" s="17" t="s">
        <v>47</v>
      </c>
      <c r="B22" s="17" t="s">
        <v>48</v>
      </c>
      <c r="C22" s="17"/>
      <c r="D22" s="17"/>
      <c r="E22" s="17"/>
      <c r="F22" s="17"/>
      <c r="G22" s="17"/>
      <c r="H22" s="17"/>
      <c r="I22" s="17"/>
      <c r="J22" s="17"/>
      <c r="K22" s="22"/>
    </row>
    <row r="23" s="3" customFormat="1" ht="25" customHeight="1" spans="1:11">
      <c r="A23" s="17">
        <v>1</v>
      </c>
      <c r="B23" s="17" t="s">
        <v>38</v>
      </c>
      <c r="C23" s="17"/>
      <c r="D23" s="17"/>
      <c r="E23" s="17"/>
      <c r="F23" s="17"/>
      <c r="G23" s="17"/>
      <c r="H23" s="17"/>
      <c r="I23" s="17"/>
      <c r="J23" s="17"/>
      <c r="K23" s="22"/>
    </row>
    <row r="24" s="3" customFormat="1" ht="25" customHeight="1" spans="1:11">
      <c r="A24" s="17" t="s">
        <v>49</v>
      </c>
      <c r="B24" s="17" t="s">
        <v>50</v>
      </c>
      <c r="C24" s="17"/>
      <c r="D24" s="17"/>
      <c r="E24" s="17"/>
      <c r="F24" s="17"/>
      <c r="G24" s="17"/>
      <c r="H24" s="17"/>
      <c r="I24" s="17"/>
      <c r="J24" s="17"/>
      <c r="K24" s="22"/>
    </row>
    <row r="25" s="3" customFormat="1" ht="25" customHeight="1" spans="1:11">
      <c r="A25" s="17">
        <v>1</v>
      </c>
      <c r="B25" s="17" t="s">
        <v>38</v>
      </c>
      <c r="C25" s="17"/>
      <c r="D25" s="17"/>
      <c r="E25" s="17"/>
      <c r="F25" s="17"/>
      <c r="G25" s="17"/>
      <c r="H25" s="17"/>
      <c r="I25" s="34"/>
      <c r="J25" s="22"/>
      <c r="K25" s="22"/>
    </row>
    <row r="26" s="3" customFormat="1" ht="25" customHeight="1" spans="1:11">
      <c r="A26" s="17" t="s">
        <v>51</v>
      </c>
      <c r="B26" s="17" t="s">
        <v>52</v>
      </c>
      <c r="C26" s="17"/>
      <c r="D26" s="17"/>
      <c r="E26" s="17"/>
      <c r="F26" s="17"/>
      <c r="G26" s="17"/>
      <c r="H26" s="17"/>
      <c r="I26" s="17"/>
      <c r="J26" s="17"/>
      <c r="K26" s="22"/>
    </row>
    <row r="27" s="3" customFormat="1" ht="25" customHeight="1" spans="1:11">
      <c r="A27" s="17">
        <v>1</v>
      </c>
      <c r="B27" s="17" t="s">
        <v>38</v>
      </c>
      <c r="C27" s="17"/>
      <c r="D27" s="17"/>
      <c r="E27" s="17"/>
      <c r="F27" s="17"/>
      <c r="G27" s="17"/>
      <c r="H27" s="17"/>
      <c r="I27" s="17"/>
      <c r="J27" s="17"/>
      <c r="K27" s="22"/>
    </row>
    <row r="28" s="3" customFormat="1" ht="25" customHeight="1" spans="1:11">
      <c r="A28" s="17" t="s">
        <v>53</v>
      </c>
      <c r="B28" s="17" t="s">
        <v>54</v>
      </c>
      <c r="C28" s="17"/>
      <c r="D28" s="17"/>
      <c r="E28" s="17"/>
      <c r="F28" s="17"/>
      <c r="G28" s="17"/>
      <c r="H28" s="17"/>
      <c r="I28" s="17"/>
      <c r="J28" s="17"/>
      <c r="K28" s="22"/>
    </row>
    <row r="29" s="4" customFormat="1" ht="25" customHeight="1" spans="1:11">
      <c r="A29" s="17">
        <v>1</v>
      </c>
      <c r="B29" s="17" t="s">
        <v>38</v>
      </c>
      <c r="C29" s="17"/>
      <c r="D29" s="17"/>
      <c r="E29" s="17"/>
      <c r="F29" s="17"/>
      <c r="G29" s="17"/>
      <c r="H29" s="17"/>
      <c r="I29" s="17"/>
      <c r="J29" s="17"/>
      <c r="K29" s="22"/>
    </row>
    <row r="30" s="3" customFormat="1" ht="25" customHeight="1" spans="1:11">
      <c r="A30" s="17" t="s">
        <v>55</v>
      </c>
      <c r="B30" s="17" t="s">
        <v>56</v>
      </c>
      <c r="C30" s="17"/>
      <c r="D30" s="17"/>
      <c r="E30" s="17">
        <f>SUM(E31:E32)</f>
        <v>608</v>
      </c>
      <c r="F30" s="17"/>
      <c r="G30" s="17"/>
      <c r="H30" s="17">
        <f>SUM(H31:H32)</f>
        <v>608</v>
      </c>
      <c r="I30" s="17"/>
      <c r="J30" s="17"/>
      <c r="K30" s="22"/>
    </row>
    <row r="31" s="3" customFormat="1" ht="121" customHeight="1" spans="1:11">
      <c r="A31" s="17">
        <v>1</v>
      </c>
      <c r="B31" s="19" t="s">
        <v>110</v>
      </c>
      <c r="C31" s="23" t="s">
        <v>111</v>
      </c>
      <c r="D31" s="23" t="s">
        <v>112</v>
      </c>
      <c r="E31" s="19">
        <v>500</v>
      </c>
      <c r="F31" s="17"/>
      <c r="G31" s="17"/>
      <c r="H31" s="19">
        <v>500</v>
      </c>
      <c r="I31" s="24"/>
      <c r="J31" s="24"/>
      <c r="K31" s="35"/>
    </row>
    <row r="32" s="2" customFormat="1" ht="164" customHeight="1" spans="1:11">
      <c r="A32" s="17">
        <v>2</v>
      </c>
      <c r="B32" s="19" t="s">
        <v>113</v>
      </c>
      <c r="C32" s="19" t="s">
        <v>114</v>
      </c>
      <c r="D32" s="19" t="s">
        <v>115</v>
      </c>
      <c r="E32" s="19">
        <v>108</v>
      </c>
      <c r="F32" s="17"/>
      <c r="G32" s="17"/>
      <c r="H32" s="19">
        <v>108</v>
      </c>
      <c r="I32" s="17"/>
      <c r="J32" s="17"/>
      <c r="K32" s="22"/>
    </row>
    <row r="33" s="2" customFormat="1" ht="25" customHeight="1" spans="1:11">
      <c r="A33" s="17" t="s">
        <v>100</v>
      </c>
      <c r="B33" s="17"/>
      <c r="C33" s="17"/>
      <c r="D33" s="17"/>
      <c r="E33" s="17"/>
      <c r="F33" s="17"/>
      <c r="G33" s="17"/>
      <c r="H33" s="17"/>
      <c r="I33" s="17"/>
      <c r="J33" s="17"/>
      <c r="K33" s="22"/>
    </row>
    <row r="34" s="2" customFormat="1" ht="25" customHeight="1" spans="1:11">
      <c r="A34" s="17">
        <v>1</v>
      </c>
      <c r="B34" s="17" t="s">
        <v>38</v>
      </c>
      <c r="C34" s="17"/>
      <c r="D34" s="17"/>
      <c r="E34" s="17"/>
      <c r="F34" s="17"/>
      <c r="G34" s="17"/>
      <c r="H34" s="17"/>
      <c r="I34" s="17"/>
      <c r="J34" s="17"/>
      <c r="K34" s="22"/>
    </row>
    <row r="35" s="2" customFormat="1" ht="25" customHeight="1" spans="1:11">
      <c r="A35" s="17" t="s">
        <v>101</v>
      </c>
      <c r="B35" s="17" t="s">
        <v>102</v>
      </c>
      <c r="C35" s="17"/>
      <c r="D35" s="17"/>
      <c r="E35" s="17"/>
      <c r="F35" s="17"/>
      <c r="G35" s="17"/>
      <c r="H35" s="17"/>
      <c r="I35" s="17"/>
      <c r="J35" s="17"/>
      <c r="K35" s="22"/>
    </row>
    <row r="36" s="2" customFormat="1" ht="25" customHeight="1" spans="1:11">
      <c r="A36" s="17">
        <v>1</v>
      </c>
      <c r="B36" s="17" t="s">
        <v>38</v>
      </c>
      <c r="C36" s="17"/>
      <c r="D36" s="17"/>
      <c r="E36" s="17"/>
      <c r="F36" s="17"/>
      <c r="G36" s="17"/>
      <c r="H36" s="17"/>
      <c r="I36" s="17"/>
      <c r="J36" s="17"/>
      <c r="K36" s="22"/>
    </row>
  </sheetData>
  <mergeCells count="14">
    <mergeCell ref="A2:K2"/>
    <mergeCell ref="A3:D3"/>
    <mergeCell ref="H3:K3"/>
    <mergeCell ref="A4:A5"/>
    <mergeCell ref="B4:B5"/>
    <mergeCell ref="C4:C5"/>
    <mergeCell ref="D4:D5"/>
    <mergeCell ref="E4:E5"/>
    <mergeCell ref="F4:F5"/>
    <mergeCell ref="G4:G5"/>
    <mergeCell ref="H4:H5"/>
    <mergeCell ref="I4:I5"/>
    <mergeCell ref="J4:J5"/>
    <mergeCell ref="K4:K5"/>
  </mergeCells>
  <pageMargins left="0.751388888888889" right="0.751388888888889" top="1" bottom="0.550694444444444" header="0.5" footer="0.393055555555556"/>
  <pageSetup paperSize="9" scale="75" orientation="landscape" horizontalDpi="600"/>
  <headerFooter>
    <oddFooter>&amp;C第 &amp;P 页，共 &amp;N 页</oddFooter>
  </headerFooter>
  <rowBreaks count="2" manualBreakCount="2">
    <brk id="20" max="16383" man="1"/>
    <brk id="36"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5"/>
  <sheetViews>
    <sheetView view="pageBreakPreview" zoomScale="85" zoomScaleNormal="87" topLeftCell="A24" workbookViewId="0">
      <selection activeCell="B31" sqref="B31"/>
    </sheetView>
  </sheetViews>
  <sheetFormatPr defaultColWidth="9" defaultRowHeight="14.25"/>
  <cols>
    <col min="1" max="1" width="7.45" style="2" customWidth="1"/>
    <col min="2" max="2" width="23.0833333333333" style="5" customWidth="1"/>
    <col min="3" max="3" width="14.4083333333333" style="2" customWidth="1"/>
    <col min="4" max="4" width="54.55" style="2" customWidth="1"/>
    <col min="5" max="5" width="12.2" style="2" customWidth="1"/>
    <col min="6" max="8" width="11.175" style="2" customWidth="1"/>
    <col min="9" max="9" width="10.5916666666667" style="2" customWidth="1"/>
    <col min="10" max="10" width="9.25833333333333" style="2" customWidth="1"/>
    <col min="11" max="11" width="11.4666666666667" style="6" customWidth="1"/>
    <col min="12" max="16384" width="9" style="2"/>
  </cols>
  <sheetData>
    <row r="1" s="1" customFormat="1" ht="15" customHeight="1" spans="1:11">
      <c r="A1" s="7" t="s">
        <v>0</v>
      </c>
      <c r="B1" s="8"/>
      <c r="C1" s="8"/>
      <c r="D1" s="8"/>
      <c r="E1" s="8"/>
      <c r="F1" s="8"/>
      <c r="G1" s="8"/>
      <c r="H1" s="8"/>
      <c r="I1" s="8"/>
      <c r="J1" s="8"/>
      <c r="K1" s="27"/>
    </row>
    <row r="2" s="2" customFormat="1" ht="33" customHeight="1" spans="1:11">
      <c r="A2" s="9" t="s">
        <v>116</v>
      </c>
      <c r="B2" s="10"/>
      <c r="C2" s="10"/>
      <c r="D2" s="10"/>
      <c r="E2" s="10"/>
      <c r="F2" s="10"/>
      <c r="G2" s="10"/>
      <c r="H2" s="10"/>
      <c r="I2" s="10"/>
      <c r="J2" s="10"/>
      <c r="K2" s="28"/>
    </row>
    <row r="3" s="2" customFormat="1" ht="24" customHeight="1" spans="1:11">
      <c r="A3" s="11" t="s">
        <v>2</v>
      </c>
      <c r="B3" s="12"/>
      <c r="C3" s="11"/>
      <c r="D3" s="11"/>
      <c r="E3" s="11"/>
      <c r="F3" s="11"/>
      <c r="G3" s="11"/>
      <c r="H3" s="13" t="s">
        <v>3</v>
      </c>
      <c r="I3" s="13"/>
      <c r="J3" s="13"/>
      <c r="K3" s="29"/>
    </row>
    <row r="4" s="3" customFormat="1" ht="20.15" customHeight="1" spans="1:11">
      <c r="A4" s="14" t="s">
        <v>4</v>
      </c>
      <c r="B4" s="14" t="s">
        <v>5</v>
      </c>
      <c r="C4" s="14" t="s">
        <v>6</v>
      </c>
      <c r="D4" s="14" t="s">
        <v>7</v>
      </c>
      <c r="E4" s="14" t="s">
        <v>8</v>
      </c>
      <c r="F4" s="14" t="s">
        <v>9</v>
      </c>
      <c r="G4" s="14" t="s">
        <v>10</v>
      </c>
      <c r="H4" s="15" t="s">
        <v>11</v>
      </c>
      <c r="I4" s="15" t="s">
        <v>12</v>
      </c>
      <c r="J4" s="15" t="s">
        <v>13</v>
      </c>
      <c r="K4" s="30" t="s">
        <v>14</v>
      </c>
    </row>
    <row r="5" s="3" customFormat="1" ht="20.15" customHeight="1" spans="1:11">
      <c r="A5" s="14"/>
      <c r="B5" s="14"/>
      <c r="C5" s="14"/>
      <c r="D5" s="14"/>
      <c r="E5" s="14"/>
      <c r="F5" s="14"/>
      <c r="G5" s="14"/>
      <c r="H5" s="15"/>
      <c r="I5" s="15"/>
      <c r="J5" s="15"/>
      <c r="K5" s="30"/>
    </row>
    <row r="6" s="3" customFormat="1" ht="32" customHeight="1" spans="1:11">
      <c r="A6" s="16" t="s">
        <v>15</v>
      </c>
      <c r="B6" s="17"/>
      <c r="C6" s="17"/>
      <c r="D6" s="17"/>
      <c r="E6" s="17">
        <f>SUM(E7+E29)</f>
        <v>182</v>
      </c>
      <c r="F6" s="18"/>
      <c r="G6" s="18"/>
      <c r="H6" s="18"/>
      <c r="I6" s="18"/>
      <c r="J6" s="17">
        <f>SUM(J7+J29)</f>
        <v>182</v>
      </c>
      <c r="K6" s="22"/>
    </row>
    <row r="7" s="3" customFormat="1" ht="32" customHeight="1" spans="1:11">
      <c r="A7" s="16" t="s">
        <v>16</v>
      </c>
      <c r="B7" s="17" t="s">
        <v>17</v>
      </c>
      <c r="C7" s="17"/>
      <c r="D7" s="17"/>
      <c r="E7" s="17">
        <f>SUM(E8:E9)</f>
        <v>91</v>
      </c>
      <c r="F7" s="17"/>
      <c r="G7" s="17"/>
      <c r="H7" s="17"/>
      <c r="I7" s="17"/>
      <c r="J7" s="17">
        <f>SUM(J8:J9)</f>
        <v>91</v>
      </c>
      <c r="K7" s="31"/>
    </row>
    <row r="8" s="3" customFormat="1" ht="100" customHeight="1" spans="1:11">
      <c r="A8" s="19">
        <v>1</v>
      </c>
      <c r="B8" s="19" t="s">
        <v>18</v>
      </c>
      <c r="C8" s="19" t="s">
        <v>117</v>
      </c>
      <c r="D8" s="19" t="s">
        <v>20</v>
      </c>
      <c r="E8" s="19">
        <v>81</v>
      </c>
      <c r="F8" s="17"/>
      <c r="G8" s="17"/>
      <c r="H8" s="17"/>
      <c r="I8" s="17"/>
      <c r="J8" s="19">
        <v>81</v>
      </c>
      <c r="K8" s="32" t="s">
        <v>21</v>
      </c>
    </row>
    <row r="9" s="3" customFormat="1" ht="52" customHeight="1" spans="1:11">
      <c r="A9" s="19">
        <v>2</v>
      </c>
      <c r="B9" s="19" t="s">
        <v>118</v>
      </c>
      <c r="C9" s="19" t="s">
        <v>23</v>
      </c>
      <c r="D9" s="19" t="s">
        <v>119</v>
      </c>
      <c r="E9" s="19">
        <v>10</v>
      </c>
      <c r="F9" s="19"/>
      <c r="G9" s="17"/>
      <c r="H9" s="20"/>
      <c r="I9" s="33"/>
      <c r="J9" s="19">
        <v>10</v>
      </c>
      <c r="K9" s="32" t="s">
        <v>25</v>
      </c>
    </row>
    <row r="10" s="3" customFormat="1" ht="27" customHeight="1" spans="1:11">
      <c r="A10" s="17"/>
      <c r="B10" s="17"/>
      <c r="C10" s="17"/>
      <c r="D10" s="17"/>
      <c r="E10" s="17"/>
      <c r="F10" s="17"/>
      <c r="G10" s="17"/>
      <c r="H10" s="21"/>
      <c r="I10" s="21"/>
      <c r="J10" s="21"/>
      <c r="K10" s="31"/>
    </row>
    <row r="11" s="3" customFormat="1" ht="27" customHeight="1" spans="1:11">
      <c r="A11" s="17" t="s">
        <v>36</v>
      </c>
      <c r="B11" s="17" t="s">
        <v>37</v>
      </c>
      <c r="C11" s="17"/>
      <c r="D11" s="17"/>
      <c r="E11" s="17"/>
      <c r="F11" s="17"/>
      <c r="G11" s="17"/>
      <c r="H11" s="21"/>
      <c r="I11" s="21"/>
      <c r="J11" s="21"/>
      <c r="K11" s="31"/>
    </row>
    <row r="12" s="3" customFormat="1" ht="27" customHeight="1" spans="1:11">
      <c r="A12" s="17">
        <v>1</v>
      </c>
      <c r="B12" s="17" t="s">
        <v>38</v>
      </c>
      <c r="C12" s="17"/>
      <c r="D12" s="17"/>
      <c r="E12" s="17"/>
      <c r="F12" s="17"/>
      <c r="G12" s="17"/>
      <c r="H12" s="21"/>
      <c r="I12" s="21"/>
      <c r="J12" s="21"/>
      <c r="K12" s="31"/>
    </row>
    <row r="13" s="3" customFormat="1" ht="27" customHeight="1" spans="1:11">
      <c r="A13" s="17" t="s">
        <v>39</v>
      </c>
      <c r="B13" s="17" t="s">
        <v>40</v>
      </c>
      <c r="C13" s="17"/>
      <c r="D13" s="17"/>
      <c r="E13" s="17"/>
      <c r="F13" s="17"/>
      <c r="G13" s="17"/>
      <c r="H13" s="21"/>
      <c r="I13" s="21"/>
      <c r="J13" s="21"/>
      <c r="K13" s="31"/>
    </row>
    <row r="14" s="3" customFormat="1" ht="27" customHeight="1" spans="1:11">
      <c r="A14" s="17">
        <v>1</v>
      </c>
      <c r="B14" s="17" t="s">
        <v>38</v>
      </c>
      <c r="C14" s="17"/>
      <c r="D14" s="17"/>
      <c r="E14" s="17"/>
      <c r="F14" s="17"/>
      <c r="G14" s="17"/>
      <c r="H14" s="21"/>
      <c r="I14" s="21"/>
      <c r="J14" s="21"/>
      <c r="K14" s="31"/>
    </row>
    <row r="15" s="3" customFormat="1" ht="27" customHeight="1" spans="1:11">
      <c r="A15" s="17" t="s">
        <v>41</v>
      </c>
      <c r="B15" s="17" t="s">
        <v>42</v>
      </c>
      <c r="C15" s="17"/>
      <c r="D15" s="17"/>
      <c r="E15" s="17"/>
      <c r="F15" s="17"/>
      <c r="G15" s="17"/>
      <c r="H15" s="21"/>
      <c r="I15" s="21"/>
      <c r="J15" s="21"/>
      <c r="K15" s="31"/>
    </row>
    <row r="16" s="3" customFormat="1" ht="27" customHeight="1" spans="1:11">
      <c r="A16" s="17">
        <v>1</v>
      </c>
      <c r="B16" s="17" t="s">
        <v>38</v>
      </c>
      <c r="C16" s="17"/>
      <c r="D16" s="17"/>
      <c r="E16" s="17"/>
      <c r="F16" s="17"/>
      <c r="G16" s="17"/>
      <c r="H16" s="20"/>
      <c r="I16" s="20"/>
      <c r="J16" s="20"/>
      <c r="K16" s="33"/>
    </row>
    <row r="17" s="3" customFormat="1" ht="27" customHeight="1" spans="1:11">
      <c r="A17" s="17" t="s">
        <v>43</v>
      </c>
      <c r="B17" s="17" t="s">
        <v>44</v>
      </c>
      <c r="C17" s="17"/>
      <c r="D17" s="17"/>
      <c r="E17" s="17"/>
      <c r="F17" s="17"/>
      <c r="G17" s="17"/>
      <c r="H17" s="21"/>
      <c r="I17" s="21"/>
      <c r="J17" s="21"/>
      <c r="K17" s="31"/>
    </row>
    <row r="18" s="3" customFormat="1" ht="27" customHeight="1" spans="1:11">
      <c r="A18" s="17">
        <v>1</v>
      </c>
      <c r="B18" s="17" t="s">
        <v>38</v>
      </c>
      <c r="C18" s="17"/>
      <c r="D18" s="17"/>
      <c r="E18" s="17"/>
      <c r="F18" s="17"/>
      <c r="G18" s="17"/>
      <c r="H18" s="22"/>
      <c r="I18" s="22"/>
      <c r="J18" s="17"/>
      <c r="K18" s="22"/>
    </row>
    <row r="19" s="3" customFormat="1" ht="27" customHeight="1" spans="1:11">
      <c r="A19" s="17" t="s">
        <v>45</v>
      </c>
      <c r="B19" s="17" t="s">
        <v>46</v>
      </c>
      <c r="C19" s="17"/>
      <c r="D19" s="17"/>
      <c r="E19" s="17"/>
      <c r="F19" s="17"/>
      <c r="G19" s="17"/>
      <c r="H19" s="17"/>
      <c r="I19" s="17"/>
      <c r="J19" s="17"/>
      <c r="K19" s="22"/>
    </row>
    <row r="20" s="3" customFormat="1" ht="27" customHeight="1" spans="1:11">
      <c r="A20" s="17">
        <v>1</v>
      </c>
      <c r="B20" s="17" t="s">
        <v>38</v>
      </c>
      <c r="C20" s="17"/>
      <c r="D20" s="17"/>
      <c r="E20" s="17"/>
      <c r="F20" s="17"/>
      <c r="G20" s="17"/>
      <c r="H20" s="22"/>
      <c r="I20" s="22"/>
      <c r="J20" s="22"/>
      <c r="K20" s="22"/>
    </row>
    <row r="21" s="3" customFormat="1" ht="27" customHeight="1" spans="1:11">
      <c r="A21" s="17" t="s">
        <v>47</v>
      </c>
      <c r="B21" s="17" t="s">
        <v>48</v>
      </c>
      <c r="C21" s="17"/>
      <c r="D21" s="17"/>
      <c r="E21" s="17"/>
      <c r="F21" s="17"/>
      <c r="G21" s="17"/>
      <c r="H21" s="17"/>
      <c r="I21" s="17"/>
      <c r="J21" s="17"/>
      <c r="K21" s="22"/>
    </row>
    <row r="22" s="3" customFormat="1" ht="27" customHeight="1" spans="1:11">
      <c r="A22" s="17">
        <v>1</v>
      </c>
      <c r="B22" s="17" t="s">
        <v>38</v>
      </c>
      <c r="C22" s="17"/>
      <c r="D22" s="17"/>
      <c r="E22" s="17"/>
      <c r="F22" s="17"/>
      <c r="G22" s="17"/>
      <c r="H22" s="17"/>
      <c r="I22" s="17"/>
      <c r="J22" s="17"/>
      <c r="K22" s="22"/>
    </row>
    <row r="23" s="3" customFormat="1" ht="27" customHeight="1" spans="1:11">
      <c r="A23" s="17" t="s">
        <v>49</v>
      </c>
      <c r="B23" s="17" t="s">
        <v>50</v>
      </c>
      <c r="C23" s="17"/>
      <c r="D23" s="17"/>
      <c r="E23" s="17"/>
      <c r="F23" s="17"/>
      <c r="G23" s="17"/>
      <c r="H23" s="17"/>
      <c r="I23" s="17"/>
      <c r="J23" s="17"/>
      <c r="K23" s="22"/>
    </row>
    <row r="24" s="3" customFormat="1" ht="27" customHeight="1" spans="1:11">
      <c r="A24" s="17">
        <v>1</v>
      </c>
      <c r="B24" s="17" t="s">
        <v>38</v>
      </c>
      <c r="C24" s="17"/>
      <c r="D24" s="17"/>
      <c r="E24" s="17"/>
      <c r="F24" s="17"/>
      <c r="G24" s="17"/>
      <c r="H24" s="17"/>
      <c r="I24" s="34"/>
      <c r="J24" s="22"/>
      <c r="K24" s="22"/>
    </row>
    <row r="25" s="3" customFormat="1" ht="27" customHeight="1" spans="1:11">
      <c r="A25" s="17" t="s">
        <v>51</v>
      </c>
      <c r="B25" s="17" t="s">
        <v>52</v>
      </c>
      <c r="C25" s="17"/>
      <c r="D25" s="17"/>
      <c r="E25" s="17"/>
      <c r="F25" s="17"/>
      <c r="G25" s="17"/>
      <c r="H25" s="17"/>
      <c r="I25" s="17"/>
      <c r="J25" s="17"/>
      <c r="K25" s="22"/>
    </row>
    <row r="26" s="3" customFormat="1" ht="27" customHeight="1" spans="1:11">
      <c r="A26" s="17">
        <v>1</v>
      </c>
      <c r="B26" s="17" t="s">
        <v>38</v>
      </c>
      <c r="C26" s="17"/>
      <c r="D26" s="17"/>
      <c r="E26" s="17"/>
      <c r="F26" s="17"/>
      <c r="G26" s="17"/>
      <c r="H26" s="17"/>
      <c r="I26" s="17"/>
      <c r="J26" s="17"/>
      <c r="K26" s="22"/>
    </row>
    <row r="27" s="3" customFormat="1" ht="27" customHeight="1" spans="1:11">
      <c r="A27" s="17" t="s">
        <v>53</v>
      </c>
      <c r="B27" s="17" t="s">
        <v>54</v>
      </c>
      <c r="C27" s="17"/>
      <c r="D27" s="17"/>
      <c r="E27" s="17"/>
      <c r="F27" s="17"/>
      <c r="G27" s="17"/>
      <c r="H27" s="17"/>
      <c r="I27" s="17"/>
      <c r="J27" s="17"/>
      <c r="K27" s="22"/>
    </row>
    <row r="28" s="4" customFormat="1" ht="27" customHeight="1" spans="1:11">
      <c r="A28" s="17">
        <v>1</v>
      </c>
      <c r="B28" s="17" t="s">
        <v>38</v>
      </c>
      <c r="C28" s="17"/>
      <c r="D28" s="17"/>
      <c r="E28" s="17"/>
      <c r="F28" s="17"/>
      <c r="G28" s="17"/>
      <c r="H28" s="17"/>
      <c r="I28" s="17"/>
      <c r="J28" s="17"/>
      <c r="K28" s="22"/>
    </row>
    <row r="29" s="3" customFormat="1" ht="27" customHeight="1" spans="1:11">
      <c r="A29" s="17" t="s">
        <v>55</v>
      </c>
      <c r="B29" s="17" t="s">
        <v>56</v>
      </c>
      <c r="C29" s="17"/>
      <c r="D29" s="17"/>
      <c r="E29" s="17">
        <f>SUM(E30:E31)</f>
        <v>91</v>
      </c>
      <c r="F29" s="17"/>
      <c r="G29" s="17"/>
      <c r="H29" s="17"/>
      <c r="I29" s="17"/>
      <c r="J29" s="17">
        <f>SUM(J30:J31)</f>
        <v>91</v>
      </c>
      <c r="K29" s="22"/>
    </row>
    <row r="30" s="3" customFormat="1" ht="52" customHeight="1" spans="1:11">
      <c r="A30" s="17">
        <v>1</v>
      </c>
      <c r="B30" s="19" t="s">
        <v>120</v>
      </c>
      <c r="C30" s="23" t="s">
        <v>108</v>
      </c>
      <c r="D30" s="23" t="s">
        <v>121</v>
      </c>
      <c r="E30" s="19">
        <v>59.224487</v>
      </c>
      <c r="F30" s="19"/>
      <c r="G30" s="17"/>
      <c r="H30" s="24"/>
      <c r="I30" s="24"/>
      <c r="J30" s="19">
        <v>59.224487</v>
      </c>
      <c r="K30" s="35"/>
    </row>
    <row r="31" s="2" customFormat="1" ht="61" customHeight="1" spans="1:11">
      <c r="A31" s="17">
        <v>2</v>
      </c>
      <c r="B31" s="19" t="s">
        <v>122</v>
      </c>
      <c r="C31" s="25" t="s">
        <v>105</v>
      </c>
      <c r="D31" s="25" t="s">
        <v>123</v>
      </c>
      <c r="E31" s="19">
        <v>31.775513</v>
      </c>
      <c r="F31" s="17"/>
      <c r="G31" s="17"/>
      <c r="H31" s="17"/>
      <c r="I31" s="17"/>
      <c r="J31" s="19">
        <v>31.775513</v>
      </c>
      <c r="K31" s="22" t="s">
        <v>60</v>
      </c>
    </row>
    <row r="32" s="2" customFormat="1" ht="27" customHeight="1" spans="1:11">
      <c r="A32" s="17" t="s">
        <v>100</v>
      </c>
      <c r="B32" s="17"/>
      <c r="C32" s="17"/>
      <c r="D32" s="26"/>
      <c r="E32" s="17"/>
      <c r="F32" s="17"/>
      <c r="G32" s="17"/>
      <c r="H32" s="17"/>
      <c r="I32" s="17"/>
      <c r="J32" s="17"/>
      <c r="K32" s="22"/>
    </row>
    <row r="33" s="2" customFormat="1" ht="27" customHeight="1" spans="1:11">
      <c r="A33" s="17">
        <v>1</v>
      </c>
      <c r="B33" s="17" t="s">
        <v>38</v>
      </c>
      <c r="C33" s="17"/>
      <c r="D33" s="17"/>
      <c r="E33" s="17"/>
      <c r="F33" s="17"/>
      <c r="G33" s="17"/>
      <c r="H33" s="17"/>
      <c r="I33" s="17"/>
      <c r="J33" s="17"/>
      <c r="K33" s="22"/>
    </row>
    <row r="34" s="2" customFormat="1" ht="27" customHeight="1" spans="1:11">
      <c r="A34" s="17" t="s">
        <v>101</v>
      </c>
      <c r="B34" s="17" t="s">
        <v>102</v>
      </c>
      <c r="C34" s="17"/>
      <c r="D34" s="17"/>
      <c r="E34" s="17"/>
      <c r="F34" s="17"/>
      <c r="G34" s="17"/>
      <c r="H34" s="17"/>
      <c r="I34" s="17"/>
      <c r="J34" s="17"/>
      <c r="K34" s="22"/>
    </row>
    <row r="35" s="2" customFormat="1" ht="27" customHeight="1" spans="1:11">
      <c r="A35" s="17">
        <v>1</v>
      </c>
      <c r="B35" s="17" t="s">
        <v>38</v>
      </c>
      <c r="C35" s="17"/>
      <c r="D35" s="17"/>
      <c r="E35" s="17"/>
      <c r="F35" s="17"/>
      <c r="G35" s="17"/>
      <c r="H35" s="17"/>
      <c r="I35" s="17"/>
      <c r="J35" s="17"/>
      <c r="K35" s="22"/>
    </row>
  </sheetData>
  <mergeCells count="14">
    <mergeCell ref="A2:K2"/>
    <mergeCell ref="A3:D3"/>
    <mergeCell ref="H3:K3"/>
    <mergeCell ref="A4:A5"/>
    <mergeCell ref="B4:B5"/>
    <mergeCell ref="C4:C5"/>
    <mergeCell ref="D4:D5"/>
    <mergeCell ref="E4:E5"/>
    <mergeCell ref="F4:F5"/>
    <mergeCell ref="G4:G5"/>
    <mergeCell ref="H4:H5"/>
    <mergeCell ref="I4:I5"/>
    <mergeCell ref="J4:J5"/>
    <mergeCell ref="K4:K5"/>
  </mergeCells>
  <pageMargins left="0.751388888888889" right="0.751388888888889" top="1" bottom="0.590277777777778" header="0.5" footer="0.432638888888889"/>
  <pageSetup paperSize="9" scale="74"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中央分配表</vt:lpstr>
      <vt:lpstr>省级分配表</vt:lpstr>
      <vt:lpstr>市级分配表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dc:creator>
  <cp:lastModifiedBy>says</cp:lastModifiedBy>
  <dcterms:created xsi:type="dcterms:W3CDTF">2021-12-06T02:21:00Z</dcterms:created>
  <dcterms:modified xsi:type="dcterms:W3CDTF">2024-02-02T03:28:37Z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10EA721D67EA49AF92E7DEDB7FD580A2</vt:lpwstr>
  </property>
  <property fmtid="{D5CDD505-2E9C-101B-9397-08002B2CF9AE}" pid="3" name="KSOProductBuildVer">
    <vt:lpwstr>2052-12.1.0.16250</vt:lpwstr>
  </property>
</Properties>
</file>