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8"/>
  </bookViews>
  <sheets>
    <sheet name="Sheet1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</sheets>
  <externalReferences>
    <externalReference r:id="rId12"/>
    <externalReference r:id="rId13"/>
    <externalReference r:id="rId14"/>
  </externalReferences>
  <definedNames>
    <definedName name="_xlfn.COUNTIFS" hidden="1">#NAME?</definedName>
    <definedName name="_xlnm.Print_Area" hidden="1">#N/A</definedName>
    <definedName name="_xlnm.Print_Titles" hidden="1">#N/A</definedName>
    <definedName name="任务分类">'[2]任务'!$A$1:$A$10</definedName>
    <definedName name="洋10">#REF!</definedName>
  </definedNames>
  <calcPr fullCalcOnLoad="1"/>
</workbook>
</file>

<file path=xl/sharedStrings.xml><?xml version="1.0" encoding="utf-8"?>
<sst xmlns="http://schemas.openxmlformats.org/spreadsheetml/2006/main" count="439" uniqueCount="225">
  <si>
    <t>美兰区白沙街道办2016年预算公开</t>
  </si>
  <si>
    <t>附件1</t>
  </si>
  <si>
    <t xml:space="preserve"> 部  门  收  支  预  算  总  表</t>
  </si>
  <si>
    <t>单位：千元</t>
  </si>
  <si>
    <t>收                             入</t>
  </si>
  <si>
    <t>支                        出</t>
  </si>
  <si>
    <t>项                    目</t>
  </si>
  <si>
    <t>预算数</t>
  </si>
  <si>
    <t>项             目</t>
  </si>
  <si>
    <t xml:space="preserve">  一、经费拨款</t>
  </si>
  <si>
    <t xml:space="preserve">  一、一般公共服务</t>
  </si>
  <si>
    <t xml:space="preserve">  二、非税收入</t>
  </si>
  <si>
    <t xml:space="preserve"> </t>
  </si>
  <si>
    <t xml:space="preserve">  二、外交</t>
  </si>
  <si>
    <t xml:space="preserve">      政府性基金收入 </t>
  </si>
  <si>
    <t xml:space="preserve">  三、国防</t>
  </si>
  <si>
    <t xml:space="preserve">      专项收入</t>
  </si>
  <si>
    <t xml:space="preserve">  四、公共安全</t>
  </si>
  <si>
    <t xml:space="preserve">      行政事业性收费收入</t>
  </si>
  <si>
    <t xml:space="preserve">  五、教育</t>
  </si>
  <si>
    <t xml:space="preserve">         国库管理的行政事业性收费收入</t>
  </si>
  <si>
    <t xml:space="preserve">  六、科学技术</t>
  </si>
  <si>
    <t xml:space="preserve">         专户管理的行政事业性收费收入</t>
  </si>
  <si>
    <t xml:space="preserve">  七、文化体育与传媒</t>
  </si>
  <si>
    <t xml:space="preserve">      罚没收入</t>
  </si>
  <si>
    <t xml:space="preserve">  八、社会保障和就业</t>
  </si>
  <si>
    <t xml:space="preserve">      国有资源(资产)有偿使用收入</t>
  </si>
  <si>
    <t xml:space="preserve">  九、社会保险基金支出</t>
  </si>
  <si>
    <t xml:space="preserve">      其他收入</t>
  </si>
  <si>
    <t xml:space="preserve">  十、医疗卫生</t>
  </si>
  <si>
    <t xml:space="preserve">  三、贷款转贷回收本金收入</t>
  </si>
  <si>
    <t xml:space="preserve">  十一、节能环保</t>
  </si>
  <si>
    <t xml:space="preserve">  四、债务收入</t>
  </si>
  <si>
    <t xml:space="preserve">  十二、城乡社区事务</t>
  </si>
  <si>
    <t xml:space="preserve">  五、住房补贴资金</t>
  </si>
  <si>
    <t xml:space="preserve">  十三、农林水事</t>
  </si>
  <si>
    <t xml:space="preserve">  六、单位结余指标</t>
  </si>
  <si>
    <t xml:space="preserve">  十四、交通运输</t>
  </si>
  <si>
    <t xml:space="preserve">  七、单位自有资金</t>
  </si>
  <si>
    <t xml:space="preserve">  十五、资源勘探电力信息等事务</t>
  </si>
  <si>
    <t xml:space="preserve">  八、收回存量资金</t>
  </si>
  <si>
    <t xml:space="preserve">  十六、商业服务业等事业</t>
  </si>
  <si>
    <t xml:space="preserve">  十七、金融监管等事务支出</t>
  </si>
  <si>
    <t xml:space="preserve">  十八、地震灾后恢复重建支出</t>
  </si>
  <si>
    <t xml:space="preserve">  十九、国土资源气象等事务</t>
  </si>
  <si>
    <t xml:space="preserve">  二十、住房保障支出</t>
  </si>
  <si>
    <t>本 年 收 入 合 计</t>
  </si>
  <si>
    <t xml:space="preserve">  本 年 支 出 合 计</t>
  </si>
  <si>
    <t xml:space="preserve">  九、转移性收入</t>
  </si>
  <si>
    <t xml:space="preserve">  三十、结余结转下年支出</t>
  </si>
  <si>
    <t xml:space="preserve">   上年结余收入</t>
  </si>
  <si>
    <t xml:space="preserve">  </t>
  </si>
  <si>
    <t xml:space="preserve">       政府性基金结余</t>
  </si>
  <si>
    <t xml:space="preserve">  政府性基金结余结转</t>
  </si>
  <si>
    <t xml:space="preserve">  专项收入结余结转</t>
  </si>
  <si>
    <t xml:space="preserve">  国库管理的收费结余结转</t>
  </si>
  <si>
    <t xml:space="preserve">       预算外结余</t>
  </si>
  <si>
    <t xml:space="preserve">  专户管理的收费结余结转</t>
  </si>
  <si>
    <t xml:space="preserve">       专项收入结余</t>
  </si>
  <si>
    <t xml:space="preserve">  罚没收入结余结转</t>
  </si>
  <si>
    <t xml:space="preserve">       国有资源(资产)有偿使用收入结余</t>
  </si>
  <si>
    <t xml:space="preserve">  国有资源(资产)有偿使用收入结余结转</t>
  </si>
  <si>
    <t xml:space="preserve">       其他收入结余</t>
  </si>
  <si>
    <t xml:space="preserve">  其他收入结余结转</t>
  </si>
  <si>
    <t xml:space="preserve">       贷款转贷回收本金收入结余</t>
  </si>
  <si>
    <t xml:space="preserve">  贷款转贷回收本金收入结余结转</t>
  </si>
  <si>
    <t xml:space="preserve">       债务收入结余</t>
  </si>
  <si>
    <t xml:space="preserve">  债务收入结余结转</t>
  </si>
  <si>
    <t xml:space="preserve">  住房补贴资金结余结转</t>
  </si>
  <si>
    <t xml:space="preserve">  单位结余指标结余结转</t>
  </si>
  <si>
    <t xml:space="preserve">  单位自有资金结余结转</t>
  </si>
  <si>
    <t>收 入 总 计</t>
  </si>
  <si>
    <t>支 出 总 计</t>
  </si>
  <si>
    <t>注：本表为参考表样，各市县应根据自身实际情况对表格进行调整。</t>
  </si>
  <si>
    <t>附件2</t>
  </si>
  <si>
    <t>部 门 支 出 预 算 表</t>
  </si>
  <si>
    <t>科目编码</t>
  </si>
  <si>
    <t>科目</t>
  </si>
  <si>
    <t>合计</t>
  </si>
  <si>
    <t>基本支出</t>
  </si>
  <si>
    <t>项目支出</t>
  </si>
  <si>
    <t>备注</t>
  </si>
  <si>
    <t>一般公共服务</t>
  </si>
  <si>
    <t>03</t>
  </si>
  <si>
    <t>01</t>
  </si>
  <si>
    <t>行政运行（政府办公厅）</t>
  </si>
  <si>
    <t>99</t>
  </si>
  <si>
    <t>其他政府办公厅(室)及相关机构事务支出</t>
  </si>
  <si>
    <t>31</t>
  </si>
  <si>
    <t>其他党委办公厅(室)及相关机构事务支出</t>
  </si>
  <si>
    <t>203</t>
  </si>
  <si>
    <t>国防</t>
  </si>
  <si>
    <t>其他国防支出</t>
  </si>
  <si>
    <t>204</t>
  </si>
  <si>
    <t>公共安全</t>
  </si>
  <si>
    <t>其他公共安全支出</t>
  </si>
  <si>
    <t>208</t>
  </si>
  <si>
    <t>社会保障和就业</t>
  </si>
  <si>
    <t>其他人力资源和社会保障管理事务支出</t>
  </si>
  <si>
    <t>02</t>
  </si>
  <si>
    <t>06</t>
  </si>
  <si>
    <t>民间组织管理</t>
  </si>
  <si>
    <t>08</t>
  </si>
  <si>
    <t>基层政权和社区建设</t>
  </si>
  <si>
    <t>其他民政管理事务支出</t>
  </si>
  <si>
    <t>05</t>
  </si>
  <si>
    <t>归口管理的行政单位离退休</t>
  </si>
  <si>
    <t>事业单位离退休</t>
  </si>
  <si>
    <t>210</t>
  </si>
  <si>
    <t>医疗卫生与计划生育支出</t>
  </si>
  <si>
    <t>行政单位医疗</t>
  </si>
  <si>
    <t>事业单位医疗</t>
  </si>
  <si>
    <t>07</t>
  </si>
  <si>
    <t>16</t>
  </si>
  <si>
    <t>计划生育机构</t>
  </si>
  <si>
    <t>其他计划生育事务支出</t>
  </si>
  <si>
    <t>212</t>
  </si>
  <si>
    <t>城乡社区支出</t>
  </si>
  <si>
    <t>04</t>
  </si>
  <si>
    <t>城管执法</t>
  </si>
  <si>
    <t>其他城乡社区管理事务支出</t>
  </si>
  <si>
    <t>城乡社区环境卫生</t>
  </si>
  <si>
    <t>213</t>
  </si>
  <si>
    <t>农林水事务</t>
  </si>
  <si>
    <t>14</t>
  </si>
  <si>
    <t>防汛</t>
  </si>
  <si>
    <t>215</t>
  </si>
  <si>
    <t>其他安全生产监管支出</t>
  </si>
  <si>
    <t>221</t>
  </si>
  <si>
    <t>住房公积金</t>
  </si>
  <si>
    <t>附件3</t>
  </si>
  <si>
    <t>部 门 基 本 支 出 预 算 表</t>
  </si>
  <si>
    <t>小计</t>
  </si>
  <si>
    <t>工资福利支出</t>
  </si>
  <si>
    <t>商品和服务支出</t>
  </si>
  <si>
    <t>对个人和家庭的补助</t>
  </si>
  <si>
    <t>分流人员</t>
  </si>
  <si>
    <t>民政管理事务</t>
  </si>
  <si>
    <t>行政事业单位离退休</t>
  </si>
  <si>
    <t>住房保障支出</t>
  </si>
  <si>
    <t>附件4</t>
  </si>
  <si>
    <t>部 门 项 目 支 出 预 算 表</t>
  </si>
  <si>
    <t>专项业务类</t>
  </si>
  <si>
    <t>发展建设类</t>
  </si>
  <si>
    <t>政府办公厅（室）及相关机构事务</t>
  </si>
  <si>
    <t>党委办公厅（室）及相关机构事务</t>
  </si>
  <si>
    <t xml:space="preserve"> 其他公共安全支出</t>
  </si>
  <si>
    <t>附件5</t>
  </si>
  <si>
    <t>部门基本支出预算表之一</t>
  </si>
  <si>
    <t>单位(科目)名称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</si>
  <si>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</si>
  <si>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</si>
  <si>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</si>
  <si>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</si>
  <si>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</si>
  <si>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</si>
  <si>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</si>
  <si>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年休假报酬</t>
  </si>
  <si>
    <t>其他工资福利支出</t>
  </si>
  <si>
    <t>出勤和煤气补贴</t>
  </si>
  <si>
    <t>妇女卫生补贴</t>
  </si>
  <si>
    <t>规范后的津贴补贴</t>
  </si>
  <si>
    <t>其他津贴补贴</t>
  </si>
  <si>
    <t>养老保险</t>
  </si>
  <si>
    <t>医疗保险</t>
  </si>
  <si>
    <t>失业保险</t>
  </si>
  <si>
    <t>工伤保险</t>
  </si>
  <si>
    <t>生育保险</t>
  </si>
  <si>
    <t>**</t>
  </si>
  <si>
    <t>2,037.65</t>
  </si>
  <si>
    <t>经费拨款</t>
  </si>
  <si>
    <t>政府性基金收入</t>
  </si>
  <si>
    <t>国库管理的收费</t>
  </si>
  <si>
    <t>专户管理的收费</t>
  </si>
  <si>
    <t>国有资源（资产）有偿使用收入</t>
  </si>
  <si>
    <t>单位自有资金</t>
  </si>
  <si>
    <t>······</t>
  </si>
  <si>
    <t>附件6</t>
  </si>
  <si>
    <t>部门基本支出预算表之二</t>
  </si>
  <si>
    <t>办公费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</si>
  <si>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</si>
  <si>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</si>
  <si>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</si>
  <si>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</si>
  <si>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</si>
  <si>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</si>
  <si>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</si>
  <si>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</si>
  <si>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</si>
  <si>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</si>
  <si>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工会经费</t>
  </si>
  <si>
    <t>福利费</t>
  </si>
  <si>
    <t>公务用车运行维护费</t>
  </si>
  <si>
    <t>其他</t>
  </si>
  <si>
    <t>办公设备购置</t>
  </si>
  <si>
    <t>公务用车购置</t>
  </si>
  <si>
    <t>被装购置费</t>
  </si>
  <si>
    <t>项目前期费用</t>
  </si>
  <si>
    <t>其他办公经费</t>
  </si>
  <si>
    <t>离休费公用</t>
  </si>
  <si>
    <t>生均公用定额</t>
  </si>
  <si>
    <t>其他商品和服务</t>
  </si>
  <si>
    <t>附件7</t>
  </si>
  <si>
    <t>部门基本支出预算表之三</t>
  </si>
  <si>
    <t>离休费</t>
  </si>
  <si>
    <t>退休费</t>
  </si>
  <si>
    <t>退休费事企差</t>
  </si>
  <si>
    <t>退职（役）费</t>
  </si>
  <si>
    <t>抚恤金</t>
  </si>
  <si>
    <t>遗属生活补助</t>
  </si>
  <si>
    <t>其他生活补助</t>
  </si>
  <si>
    <t>医疗费</t>
  </si>
  <si>
    <t>助学金</t>
  </si>
  <si>
    <t>奖励金</t>
  </si>
  <si>
    <t>提租补贴</t>
  </si>
  <si>
    <t>购房补贴</t>
  </si>
  <si>
    <t>附件8</t>
  </si>
  <si>
    <t>“三公”经费财政拨款支出预算表</t>
  </si>
  <si>
    <t>部门：  海口市美兰区白沙街道办事处</t>
  </si>
  <si>
    <t>单位：万元</t>
  </si>
  <si>
    <t>2016年预算数</t>
  </si>
  <si>
    <t>因公出国（境）费</t>
  </si>
  <si>
    <t>公务用车购置及运行费</t>
  </si>
  <si>
    <t>公务接待费</t>
  </si>
  <si>
    <t>注：1.预算数为各部门当年年初预算安排的“三公”经费财政拨款数。2.“三公”经费指因公出国（境）费、公务用车购置及运行费和公务接待费。其中，因公出国（境）费指单位工作人员公务出国（境）的住宿费、旅费、伙食补助费、杂费、培训费等支出；公务用车购置及运行费指单位公务用车购置费及租用费、燃料费、维修费、过路过桥费、保险费、安全奖励费用等支出；公务接待费指单位按规定开支的各类公务接待（含外宾接待）支出。3.本表为参考表样，各市县应根据自身实际情况对表格进行调整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</si>
</sst>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;;"/>
    <numFmt numFmtId="178" formatCode="#,##0.0"/>
    <numFmt numFmtId="179" formatCode="#,##0_ "/>
    <numFmt numFmtId="180" formatCode="0.0_ "/>
    <numFmt numFmtId="181" formatCode="#,##0.0_ "/>
    <numFmt numFmtId="182" formatCode="0.00_);[Red]\(0.00\)"/>
    <numFmt numFmtId="183" formatCode="0.00_ "/>
  </numFmts>
  <fonts count="53"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黑体"/>
      <family val="3"/>
    </font>
    <font>
      <b/>
      <sz val="22"/>
      <name val="黑体"/>
      <family val="3"/>
    </font>
    <font>
      <sz val="11"/>
      <color indexed="8"/>
      <name val="宋体"/>
      <family val="0"/>
    </font>
    <font>
      <b/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黑体"/>
      <family val="3"/>
    </font>
    <font>
      <b/>
      <sz val="12"/>
      <name val="黑体"/>
      <family val="3"/>
    </font>
    <font>
      <sz val="11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8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20"/>
      <name val="宋体"/>
      <family val="0"/>
    </font>
    <font>
      <sz val="11"/>
      <color indexed="58"/>
      <name val="宋体"/>
      <family val="0"/>
    </font>
    <font>
      <i/>
      <sz val="12"/>
      <color indexed="23"/>
      <name val="宋体"/>
      <family val="0"/>
    </font>
    <font>
      <u val="single"/>
      <sz val="9"/>
      <color indexed="36"/>
      <name val="宋体"/>
      <family val="0"/>
    </font>
    <font>
      <u val="single"/>
      <sz val="12"/>
      <color indexed="20"/>
      <name val="宋体"/>
      <family val="0"/>
    </font>
    <font>
      <b/>
      <sz val="18"/>
      <color indexed="62"/>
      <name val="宋体"/>
      <family val="0"/>
    </font>
    <font>
      <b/>
      <sz val="10"/>
      <name val="MS Sans Serif"/>
      <family val="2"/>
    </font>
    <font>
      <sz val="11"/>
      <color indexed="20"/>
      <name val="Tahoma"/>
      <family val="2"/>
    </font>
    <font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52"/>
      <name val="宋体"/>
      <family val="0"/>
    </font>
    <font>
      <sz val="11"/>
      <color indexed="17"/>
      <name val="Tahoma"/>
      <family val="2"/>
    </font>
    <font>
      <sz val="10"/>
      <name val="Helv"/>
      <family val="2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27" fillId="0" borderId="0">
      <alignment/>
      <protection/>
    </xf>
    <xf numFmtId="0" fontId="32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1" applyNumberFormat="0" applyAlignment="0" applyProtection="0"/>
    <xf numFmtId="0" fontId="32" fillId="0" borderId="0" applyNumberFormat="0" applyFill="0" applyBorder="0" applyAlignment="0" applyProtection="0"/>
    <xf numFmtId="0" fontId="28" fillId="0" borderId="0">
      <alignment/>
      <protection/>
    </xf>
    <xf numFmtId="0" fontId="40" fillId="3" borderId="0" applyNumberFormat="0" applyBorder="0" applyAlignment="0" applyProtection="0"/>
    <xf numFmtId="0" fontId="0" fillId="0" borderId="0">
      <alignment vertical="center"/>
      <protection/>
    </xf>
    <xf numFmtId="0" fontId="39" fillId="5" borderId="0" applyNumberFormat="0" applyBorder="0" applyAlignment="0" applyProtection="0"/>
    <xf numFmtId="0" fontId="35" fillId="3" borderId="0" applyNumberFormat="0" applyBorder="0" applyAlignment="0" applyProtection="0"/>
    <xf numFmtId="0" fontId="8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29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0" borderId="0">
      <alignment vertical="center"/>
      <protection/>
    </xf>
    <xf numFmtId="0" fontId="3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29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48" fillId="0" borderId="0">
      <alignment/>
      <protection/>
    </xf>
    <xf numFmtId="0" fontId="8" fillId="6" borderId="0" applyNumberFormat="0" applyBorder="0" applyAlignment="0" applyProtection="0"/>
    <xf numFmtId="0" fontId="29" fillId="8" borderId="0" applyNumberFormat="0" applyBorder="0" applyAlignment="0" applyProtection="0"/>
    <xf numFmtId="0" fontId="35" fillId="3" borderId="0" applyNumberFormat="0" applyBorder="0" applyAlignment="0" applyProtection="0"/>
    <xf numFmtId="0" fontId="8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6" fillId="0" borderId="4" applyNumberFormat="0" applyFill="0" applyAlignment="0" applyProtection="0"/>
    <xf numFmtId="0" fontId="29" fillId="10" borderId="0" applyNumberFormat="0" applyBorder="0" applyAlignment="0" applyProtection="0"/>
    <xf numFmtId="0" fontId="36" fillId="0" borderId="5" applyNumberFormat="0" applyFill="0" applyAlignment="0" applyProtection="0"/>
    <xf numFmtId="0" fontId="29" fillId="11" borderId="0" applyNumberFormat="0" applyBorder="0" applyAlignment="0" applyProtection="0"/>
    <xf numFmtId="0" fontId="30" fillId="12" borderId="6" applyNumberFormat="0" applyAlignment="0" applyProtection="0"/>
    <xf numFmtId="0" fontId="8" fillId="13" borderId="0" applyNumberFormat="0" applyBorder="0" applyAlignment="0" applyProtection="0"/>
    <xf numFmtId="0" fontId="49" fillId="12" borderId="1" applyNumberFormat="0" applyAlignment="0" applyProtection="0"/>
    <xf numFmtId="0" fontId="25" fillId="14" borderId="7" applyNumberFormat="0" applyAlignment="0" applyProtection="0"/>
    <xf numFmtId="0" fontId="29" fillId="15" borderId="0" applyNumberFormat="0" applyBorder="0" applyAlignment="0" applyProtection="0"/>
    <xf numFmtId="0" fontId="35" fillId="3" borderId="0" applyNumberFormat="0" applyBorder="0" applyAlignment="0" applyProtection="0"/>
    <xf numFmtId="0" fontId="8" fillId="4" borderId="0" applyNumberFormat="0" applyBorder="0" applyAlignment="0" applyProtection="0"/>
    <xf numFmtId="0" fontId="47" fillId="0" borderId="8" applyNumberFormat="0" applyFill="0" applyAlignment="0" applyProtection="0"/>
    <xf numFmtId="0" fontId="22" fillId="0" borderId="9" applyNumberFormat="0" applyFill="0" applyAlignment="0" applyProtection="0"/>
    <xf numFmtId="0" fontId="8" fillId="16" borderId="0" applyNumberFormat="0" applyBorder="0" applyAlignment="0" applyProtection="0"/>
    <xf numFmtId="0" fontId="39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>
      <alignment/>
      <protection/>
    </xf>
    <xf numFmtId="0" fontId="29" fillId="17" borderId="0" applyNumberFormat="0" applyBorder="0" applyAlignment="0" applyProtection="0"/>
    <xf numFmtId="0" fontId="33" fillId="18" borderId="0" applyNumberFormat="0" applyBorder="0" applyAlignment="0" applyProtection="0"/>
    <xf numFmtId="0" fontId="8" fillId="9" borderId="0" applyNumberFormat="0" applyBorder="0" applyAlignment="0" applyProtection="0"/>
    <xf numFmtId="0" fontId="29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29" fillId="20" borderId="0" applyNumberFormat="0" applyBorder="0" applyAlignment="0" applyProtection="0"/>
    <xf numFmtId="0" fontId="39" fillId="5" borderId="0" applyNumberFormat="0" applyBorder="0" applyAlignment="0" applyProtection="0"/>
    <xf numFmtId="0" fontId="29" fillId="11" borderId="0" applyNumberFormat="0" applyBorder="0" applyAlignment="0" applyProtection="0"/>
    <xf numFmtId="0" fontId="39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29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8" fillId="3" borderId="0" applyNumberFormat="0" applyBorder="0" applyAlignment="0" applyProtection="0"/>
    <xf numFmtId="0" fontId="35" fillId="3" borderId="0" applyNumberFormat="0" applyBorder="0" applyAlignment="0" applyProtection="0"/>
    <xf numFmtId="0" fontId="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0" borderId="0" applyNumberFormat="0" applyBorder="0" applyAlignment="0" applyProtection="0"/>
    <xf numFmtId="0" fontId="29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2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2" borderId="0" applyNumberFormat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  <xf numFmtId="37" fontId="27" fillId="0" borderId="0">
      <alignment/>
      <protection/>
    </xf>
    <xf numFmtId="0" fontId="28" fillId="0" borderId="0">
      <alignment/>
      <protection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9" fillId="5" borderId="0">
      <alignment/>
      <protection/>
    </xf>
    <xf numFmtId="0" fontId="35" fillId="3" borderId="0" applyNumberFormat="0" applyBorder="0" applyAlignment="0" applyProtection="0"/>
    <xf numFmtId="0" fontId="39" fillId="5" borderId="0" applyNumberFormat="0" applyBorder="0" applyAlignment="0" applyProtection="0"/>
    <xf numFmtId="0" fontId="40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>
      <alignment/>
      <protection/>
    </xf>
    <xf numFmtId="0" fontId="46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0" fillId="0" borderId="0" applyFont="0" applyFill="0" applyBorder="0" applyAlignment="0" applyProtection="0"/>
    <xf numFmtId="0" fontId="39" fillId="5" borderId="0" applyNumberFormat="0" applyBorder="0" applyAlignment="0" applyProtection="0"/>
    <xf numFmtId="0" fontId="35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>
      <alignment/>
      <protection/>
    </xf>
    <xf numFmtId="0" fontId="50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51" fillId="0" borderId="0">
      <alignment/>
      <protection/>
    </xf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9" fillId="2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146" applyFont="1">
      <alignment vertical="center"/>
      <protection/>
    </xf>
    <xf numFmtId="0" fontId="1" fillId="0" borderId="0" xfId="141">
      <alignment/>
      <protection/>
    </xf>
    <xf numFmtId="0" fontId="2" fillId="0" borderId="0" xfId="146" applyFont="1">
      <alignment vertical="center"/>
      <protection/>
    </xf>
    <xf numFmtId="0" fontId="1" fillId="0" borderId="0" xfId="146">
      <alignment vertical="center"/>
      <protection/>
    </xf>
    <xf numFmtId="0" fontId="3" fillId="0" borderId="0" xfId="146" applyFont="1" applyAlignment="1">
      <alignment horizontal="center" vertical="center"/>
      <protection/>
    </xf>
    <xf numFmtId="0" fontId="1" fillId="0" borderId="10" xfId="146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1" fillId="0" borderId="0" xfId="146" applyAlignment="1">
      <alignment horizontal="right" vertical="center"/>
      <protection/>
    </xf>
    <xf numFmtId="0" fontId="4" fillId="0" borderId="11" xfId="146" applyFont="1" applyBorder="1" applyAlignment="1">
      <alignment horizontal="center" vertical="center"/>
      <protection/>
    </xf>
    <xf numFmtId="0" fontId="4" fillId="0" borderId="11" xfId="146" applyFont="1" applyBorder="1" applyAlignment="1">
      <alignment horizontal="center" vertical="center" wrapText="1"/>
      <protection/>
    </xf>
    <xf numFmtId="0" fontId="1" fillId="0" borderId="11" xfId="146" applyBorder="1" applyAlignment="1">
      <alignment horizontal="center" vertical="center"/>
      <protection/>
    </xf>
    <xf numFmtId="0" fontId="5" fillId="0" borderId="0" xfId="23" applyFont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76" fontId="7" fillId="0" borderId="0" xfId="0" applyNumberFormat="1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 applyProtection="1">
      <alignment horizontal="left" vertical="center" wrapText="1"/>
      <protection/>
    </xf>
    <xf numFmtId="4" fontId="8" fillId="24" borderId="14" xfId="0" applyNumberFormat="1" applyFont="1" applyFill="1" applyBorder="1" applyAlignment="1">
      <alignment horizontal="right" vertical="center" shrinkToFit="1"/>
    </xf>
    <xf numFmtId="178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8" fillId="24" borderId="14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 applyProtection="1">
      <alignment vertical="center" wrapText="1"/>
      <protection/>
    </xf>
    <xf numFmtId="178" fontId="2" fillId="0" borderId="11" xfId="0" applyNumberFormat="1" applyFont="1" applyFill="1" applyBorder="1" applyAlignment="1" applyProtection="1">
      <alignment vertical="center" wrapText="1"/>
      <protection/>
    </xf>
    <xf numFmtId="177" fontId="2" fillId="0" borderId="12" xfId="0" applyNumberFormat="1" applyFont="1" applyFill="1" applyBorder="1" applyAlignment="1" applyProtection="1">
      <alignment vertical="center" wrapText="1"/>
      <protection/>
    </xf>
    <xf numFmtId="178" fontId="2" fillId="0" borderId="12" xfId="0" applyNumberFormat="1" applyFont="1" applyFill="1" applyBorder="1" applyAlignment="1" applyProtection="1">
      <alignment horizontal="right" vertical="center" wrapText="1"/>
      <protection/>
    </xf>
    <xf numFmtId="178" fontId="2" fillId="0" borderId="12" xfId="0" applyNumberFormat="1" applyFont="1" applyFill="1" applyBorder="1" applyAlignment="1" applyProtection="1">
      <alignment vertical="center" wrapText="1"/>
      <protection/>
    </xf>
    <xf numFmtId="0" fontId="9" fillId="0" borderId="11" xfId="148" applyFont="1" applyBorder="1" applyAlignment="1">
      <alignment horizontal="center" vertical="center" wrapText="1"/>
      <protection/>
    </xf>
    <xf numFmtId="0" fontId="9" fillId="0" borderId="11" xfId="148" applyFont="1" applyBorder="1" applyAlignment="1">
      <alignment horizontal="center" vertical="center"/>
      <protection/>
    </xf>
    <xf numFmtId="0" fontId="2" fillId="0" borderId="11" xfId="0" applyFont="1" applyFill="1" applyBorder="1" applyAlignment="1">
      <alignment/>
    </xf>
    <xf numFmtId="0" fontId="2" fillId="0" borderId="0" xfId="142" applyFont="1" applyFill="1" applyAlignment="1">
      <alignment horizontal="left" vertical="center"/>
      <protection/>
    </xf>
    <xf numFmtId="179" fontId="10" fillId="0" borderId="0" xfId="142" applyNumberFormat="1" applyFont="1" applyFill="1">
      <alignment vertical="center"/>
      <protection/>
    </xf>
    <xf numFmtId="176" fontId="2" fillId="0" borderId="0" xfId="0" applyNumberFormat="1" applyFont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3" fontId="10" fillId="0" borderId="0" xfId="142" applyNumberFormat="1" applyFont="1" applyFill="1">
      <alignment vertical="center"/>
      <protection/>
    </xf>
    <xf numFmtId="3" fontId="10" fillId="0" borderId="0" xfId="142" applyNumberFormat="1" applyFont="1" applyFill="1" applyBorder="1">
      <alignment vertical="center"/>
      <protection/>
    </xf>
    <xf numFmtId="180" fontId="11" fillId="0" borderId="11" xfId="169" applyNumberFormat="1" applyFont="1" applyFill="1" applyBorder="1" applyAlignment="1">
      <alignment vertical="center"/>
    </xf>
    <xf numFmtId="178" fontId="10" fillId="0" borderId="0" xfId="142" applyNumberFormat="1" applyFont="1" applyFill="1" applyBorder="1">
      <alignment vertical="center"/>
      <protection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142" applyFont="1" applyFill="1">
      <alignment vertical="center"/>
      <protection/>
    </xf>
    <xf numFmtId="181" fontId="10" fillId="0" borderId="0" xfId="142" applyNumberFormat="1" applyFont="1" applyFill="1">
      <alignment vertical="center"/>
      <protection/>
    </xf>
    <xf numFmtId="0" fontId="13" fillId="0" borderId="0" xfId="142" applyFont="1" applyFill="1">
      <alignment vertical="center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176" fontId="7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148" applyFont="1" applyBorder="1" applyAlignment="1">
      <alignment horizontal="center" vertical="center" wrapText="1"/>
      <protection/>
    </xf>
    <xf numFmtId="0" fontId="14" fillId="0" borderId="11" xfId="148" applyFont="1" applyBorder="1" applyAlignment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78" fontId="2" fillId="0" borderId="11" xfId="0" applyNumberFormat="1" applyFont="1" applyFill="1" applyBorder="1" applyAlignment="1" applyProtection="1">
      <alignment horizontal="right" vertical="center" shrinkToFi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 applyProtection="1">
      <alignment horizontal="right" vertical="center" shrinkToFit="1"/>
      <protection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76" fontId="16" fillId="0" borderId="0" xfId="0" applyNumberFormat="1" applyFont="1" applyAlignment="1">
      <alignment horizontal="center" vertical="center" wrapText="1"/>
    </xf>
    <xf numFmtId="176" fontId="16" fillId="0" borderId="0" xfId="0" applyNumberFormat="1" applyFont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Font="1" applyBorder="1" applyAlignment="1">
      <alignment horizontal="centerContinuous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17" fillId="0" borderId="0" xfId="145" applyFont="1" applyFill="1" applyAlignment="1">
      <alignment horizontal="center" vertical="center"/>
      <protection/>
    </xf>
    <xf numFmtId="0" fontId="15" fillId="0" borderId="0" xfId="145" applyFont="1" applyFill="1" applyAlignment="1">
      <alignment horizontal="center" vertical="center"/>
      <protection/>
    </xf>
    <xf numFmtId="0" fontId="15" fillId="0" borderId="0" xfId="145" applyFont="1" applyFill="1" applyAlignment="1">
      <alignment vertical="center"/>
      <protection/>
    </xf>
    <xf numFmtId="0" fontId="15" fillId="0" borderId="0" xfId="145" applyFont="1" applyFill="1">
      <alignment vertical="center"/>
      <protection/>
    </xf>
    <xf numFmtId="0" fontId="2" fillId="0" borderId="0" xfId="145" applyFont="1" applyFill="1" applyBorder="1" applyAlignment="1">
      <alignment horizontal="left" vertical="center"/>
      <protection/>
    </xf>
    <xf numFmtId="0" fontId="15" fillId="0" borderId="0" xfId="145" applyFont="1" applyFill="1" applyBorder="1" applyAlignment="1">
      <alignment horizontal="left" vertical="center"/>
      <protection/>
    </xf>
    <xf numFmtId="0" fontId="3" fillId="0" borderId="0" xfId="145" applyFont="1" applyFill="1" applyAlignment="1">
      <alignment horizontal="center" vertical="center"/>
      <protection/>
    </xf>
    <xf numFmtId="0" fontId="15" fillId="0" borderId="0" xfId="145" applyFont="1" applyFill="1" applyAlignment="1">
      <alignment horizontal="left" vertical="center"/>
      <protection/>
    </xf>
    <xf numFmtId="0" fontId="15" fillId="0" borderId="10" xfId="145" applyFont="1" applyFill="1" applyBorder="1" applyAlignment="1">
      <alignment horizontal="right"/>
      <protection/>
    </xf>
    <xf numFmtId="0" fontId="15" fillId="0" borderId="11" xfId="145" applyFont="1" applyFill="1" applyBorder="1" applyAlignment="1">
      <alignment horizontal="center" vertical="center"/>
      <protection/>
    </xf>
    <xf numFmtId="0" fontId="15" fillId="0" borderId="11" xfId="145" applyFont="1" applyFill="1" applyBorder="1" applyAlignment="1">
      <alignment horizontal="center" vertical="center" wrapText="1"/>
      <protection/>
    </xf>
    <xf numFmtId="0" fontId="18" fillId="0" borderId="11" xfId="145" applyFont="1" applyFill="1" applyBorder="1" applyAlignment="1">
      <alignment horizontal="center" vertical="center" wrapText="1"/>
      <protection/>
    </xf>
    <xf numFmtId="0" fontId="15" fillId="0" borderId="13" xfId="145" applyFont="1" applyFill="1" applyBorder="1" applyAlignment="1">
      <alignment horizontal="center" vertical="center" wrapText="1"/>
      <protection/>
    </xf>
    <xf numFmtId="0" fontId="15" fillId="0" borderId="18" xfId="145" applyFont="1" applyFill="1" applyBorder="1" applyAlignment="1">
      <alignment horizontal="center" vertical="center" wrapText="1"/>
      <protection/>
    </xf>
    <xf numFmtId="0" fontId="15" fillId="0" borderId="19" xfId="145" applyFont="1" applyFill="1" applyBorder="1" applyAlignment="1">
      <alignment horizontal="center" vertical="center" wrapText="1"/>
      <protection/>
    </xf>
    <xf numFmtId="182" fontId="19" fillId="0" borderId="11" xfId="145" applyNumberFormat="1" applyFont="1" applyFill="1" applyBorder="1" applyAlignment="1">
      <alignment horizontal="center" vertical="center" wrapText="1"/>
      <protection/>
    </xf>
    <xf numFmtId="49" fontId="15" fillId="0" borderId="12" xfId="145" applyNumberFormat="1" applyFont="1" applyFill="1" applyBorder="1" applyAlignment="1">
      <alignment horizontal="center" vertical="center" wrapText="1"/>
      <protection/>
    </xf>
    <xf numFmtId="182" fontId="15" fillId="0" borderId="11" xfId="145" applyNumberFormat="1" applyFont="1" applyFill="1" applyBorder="1" applyAlignment="1">
      <alignment horizontal="center" vertical="center" wrapText="1"/>
      <protection/>
    </xf>
    <xf numFmtId="49" fontId="15" fillId="0" borderId="17" xfId="145" applyNumberFormat="1" applyFont="1" applyFill="1" applyBorder="1" applyAlignment="1">
      <alignment horizontal="center" vertical="center" wrapText="1"/>
      <protection/>
    </xf>
    <xf numFmtId="0" fontId="15" fillId="0" borderId="11" xfId="145" applyNumberFormat="1" applyFont="1" applyFill="1" applyBorder="1" applyAlignment="1" applyProtection="1">
      <alignment horizontal="center" vertical="center" wrapText="1"/>
      <protection/>
    </xf>
    <xf numFmtId="0" fontId="15" fillId="0" borderId="15" xfId="145" applyFont="1" applyFill="1" applyBorder="1" applyAlignment="1">
      <alignment horizontal="center" vertical="center" wrapText="1"/>
      <protection/>
    </xf>
    <xf numFmtId="49" fontId="15" fillId="0" borderId="15" xfId="145" applyNumberFormat="1" applyFont="1" applyFill="1" applyBorder="1" applyAlignment="1">
      <alignment horizontal="center" vertical="center" wrapText="1"/>
      <protection/>
    </xf>
    <xf numFmtId="0" fontId="15" fillId="0" borderId="12" xfId="145" applyFont="1" applyFill="1" applyBorder="1" applyAlignment="1">
      <alignment horizontal="center" vertical="center" wrapText="1"/>
      <protection/>
    </xf>
    <xf numFmtId="0" fontId="15" fillId="0" borderId="0" xfId="145" applyFont="1" applyFill="1" applyAlignment="1">
      <alignment horizontal="center" vertical="center" wrapText="1"/>
      <protection/>
    </xf>
    <xf numFmtId="0" fontId="17" fillId="0" borderId="0" xfId="144" applyFont="1" applyFill="1" applyAlignment="1">
      <alignment horizontal="center" vertical="center"/>
      <protection/>
    </xf>
    <xf numFmtId="0" fontId="15" fillId="0" borderId="0" xfId="144" applyFont="1" applyFill="1" applyAlignment="1">
      <alignment horizontal="center" vertical="center"/>
      <protection/>
    </xf>
    <xf numFmtId="0" fontId="15" fillId="0" borderId="0" xfId="144" applyFont="1" applyFill="1" applyAlignment="1">
      <alignment vertical="center"/>
      <protection/>
    </xf>
    <xf numFmtId="0" fontId="15" fillId="0" borderId="0" xfId="144" applyFont="1" applyFill="1">
      <alignment vertical="center"/>
      <protection/>
    </xf>
    <xf numFmtId="0" fontId="2" fillId="0" borderId="0" xfId="144" applyFont="1" applyFill="1" applyBorder="1" applyAlignment="1">
      <alignment horizontal="left" vertical="center"/>
      <protection/>
    </xf>
    <xf numFmtId="0" fontId="15" fillId="0" borderId="0" xfId="144" applyFont="1" applyFill="1" applyBorder="1" applyAlignment="1">
      <alignment horizontal="left" vertical="center"/>
      <protection/>
    </xf>
    <xf numFmtId="0" fontId="3" fillId="0" borderId="0" xfId="144" applyFont="1" applyFill="1" applyAlignment="1">
      <alignment horizontal="center" vertical="center"/>
      <protection/>
    </xf>
    <xf numFmtId="0" fontId="15" fillId="0" borderId="0" xfId="144" applyFont="1" applyFill="1" applyAlignment="1">
      <alignment horizontal="left" vertical="center"/>
      <protection/>
    </xf>
    <xf numFmtId="0" fontId="15" fillId="0" borderId="10" xfId="144" applyFont="1" applyFill="1" applyBorder="1" applyAlignment="1">
      <alignment horizontal="right" vertical="center"/>
      <protection/>
    </xf>
    <xf numFmtId="0" fontId="15" fillId="0" borderId="11" xfId="144" applyFont="1" applyFill="1" applyBorder="1" applyAlignment="1">
      <alignment horizontal="center" vertical="center"/>
      <protection/>
    </xf>
    <xf numFmtId="0" fontId="15" fillId="0" borderId="11" xfId="144" applyFont="1" applyFill="1" applyBorder="1" applyAlignment="1">
      <alignment horizontal="center" vertical="center" wrapText="1"/>
      <protection/>
    </xf>
    <xf numFmtId="0" fontId="18" fillId="0" borderId="11" xfId="144" applyFont="1" applyFill="1" applyBorder="1" applyAlignment="1">
      <alignment horizontal="center" vertical="center" wrapText="1"/>
      <protection/>
    </xf>
    <xf numFmtId="0" fontId="18" fillId="0" borderId="11" xfId="144" applyFont="1" applyFill="1" applyBorder="1" applyAlignment="1">
      <alignment horizontal="center" vertical="center" wrapText="1" shrinkToFit="1"/>
      <protection/>
    </xf>
    <xf numFmtId="49" fontId="15" fillId="0" borderId="11" xfId="144" applyNumberFormat="1" applyFont="1" applyFill="1" applyBorder="1" applyAlignment="1">
      <alignment horizontal="center" vertical="center" wrapText="1"/>
      <protection/>
    </xf>
    <xf numFmtId="0" fontId="15" fillId="0" borderId="11" xfId="144" applyNumberFormat="1" applyFont="1" applyFill="1" applyBorder="1" applyAlignment="1" applyProtection="1">
      <alignment horizontal="center" vertical="center" wrapText="1"/>
      <protection/>
    </xf>
    <xf numFmtId="4" fontId="8" fillId="25" borderId="11" xfId="0" applyNumberFormat="1" applyFont="1" applyFill="1" applyBorder="1" applyAlignment="1">
      <alignment horizontal="center" vertical="center" wrapText="1"/>
    </xf>
    <xf numFmtId="0" fontId="17" fillId="0" borderId="0" xfId="143" applyFont="1" applyFill="1" applyAlignment="1">
      <alignment horizontal="center" vertical="center"/>
      <protection/>
    </xf>
    <xf numFmtId="0" fontId="15" fillId="0" borderId="0" xfId="143" applyFont="1" applyFill="1" applyAlignment="1">
      <alignment vertical="center"/>
      <protection/>
    </xf>
    <xf numFmtId="0" fontId="15" fillId="0" borderId="0" xfId="143" applyFont="1" applyFill="1">
      <alignment vertical="center"/>
      <protection/>
    </xf>
    <xf numFmtId="0" fontId="2" fillId="0" borderId="0" xfId="143" applyFont="1" applyFill="1" applyBorder="1" applyAlignment="1">
      <alignment horizontal="left" vertical="center"/>
      <protection/>
    </xf>
    <xf numFmtId="0" fontId="15" fillId="0" borderId="0" xfId="143" applyFont="1" applyFill="1" applyBorder="1" applyAlignment="1">
      <alignment horizontal="left" vertical="center"/>
      <protection/>
    </xf>
    <xf numFmtId="0" fontId="3" fillId="0" borderId="0" xfId="143" applyFont="1" applyFill="1" applyAlignment="1">
      <alignment horizontal="center" vertical="center"/>
      <protection/>
    </xf>
    <xf numFmtId="0" fontId="15" fillId="0" borderId="0" xfId="143" applyFont="1" applyFill="1" applyAlignment="1">
      <alignment horizontal="left" vertical="center"/>
      <protection/>
    </xf>
    <xf numFmtId="0" fontId="15" fillId="0" borderId="0" xfId="143" applyFont="1" applyFill="1" applyAlignment="1">
      <alignment horizontal="center" vertical="center"/>
      <protection/>
    </xf>
    <xf numFmtId="0" fontId="15" fillId="0" borderId="10" xfId="143" applyFont="1" applyFill="1" applyBorder="1" applyAlignment="1">
      <alignment horizontal="right" vertical="center" wrapText="1"/>
      <protection/>
    </xf>
    <xf numFmtId="0" fontId="15" fillId="0" borderId="11" xfId="143" applyFont="1" applyFill="1" applyBorder="1" applyAlignment="1">
      <alignment horizontal="center" vertical="center"/>
      <protection/>
    </xf>
    <xf numFmtId="0" fontId="15" fillId="0" borderId="11" xfId="143" applyFont="1" applyFill="1" applyBorder="1" applyAlignment="1">
      <alignment horizontal="center" vertical="center" wrapText="1"/>
      <protection/>
    </xf>
    <xf numFmtId="0" fontId="15" fillId="0" borderId="13" xfId="143" applyFont="1" applyFill="1" applyBorder="1" applyAlignment="1">
      <alignment horizontal="center" vertical="center"/>
      <protection/>
    </xf>
    <xf numFmtId="0" fontId="15" fillId="0" borderId="18" xfId="143" applyFont="1" applyFill="1" applyBorder="1" applyAlignment="1">
      <alignment horizontal="center" vertical="center"/>
      <protection/>
    </xf>
    <xf numFmtId="0" fontId="15" fillId="0" borderId="19" xfId="143" applyFont="1" applyFill="1" applyBorder="1" applyAlignment="1">
      <alignment horizontal="center" vertical="center"/>
      <protection/>
    </xf>
    <xf numFmtId="183" fontId="15" fillId="0" borderId="11" xfId="143" applyNumberFormat="1" applyFont="1" applyFill="1" applyBorder="1" applyAlignment="1">
      <alignment horizontal="center" vertical="center" wrapText="1"/>
      <protection/>
    </xf>
    <xf numFmtId="183" fontId="18" fillId="0" borderId="11" xfId="143" applyNumberFormat="1" applyFont="1" applyFill="1" applyBorder="1" applyAlignment="1">
      <alignment horizontal="center" vertical="center" wrapText="1"/>
      <protection/>
    </xf>
    <xf numFmtId="49" fontId="15" fillId="0" borderId="12" xfId="143" applyNumberFormat="1" applyFont="1" applyFill="1" applyBorder="1" applyAlignment="1">
      <alignment horizontal="center" vertical="center"/>
      <protection/>
    </xf>
    <xf numFmtId="183" fontId="52" fillId="0" borderId="11" xfId="143" applyNumberFormat="1" applyFont="1" applyFill="1" applyBorder="1" applyAlignment="1">
      <alignment horizontal="center" vertical="center" wrapText="1"/>
      <protection/>
    </xf>
    <xf numFmtId="49" fontId="15" fillId="0" borderId="17" xfId="143" applyNumberFormat="1" applyFont="1" applyFill="1" applyBorder="1" applyAlignment="1">
      <alignment horizontal="center" vertical="center"/>
      <protection/>
    </xf>
    <xf numFmtId="183" fontId="17" fillId="0" borderId="11" xfId="143" applyNumberFormat="1" applyFont="1" applyFill="1" applyBorder="1" applyAlignment="1">
      <alignment horizontal="center" vertical="center" wrapText="1"/>
      <protection/>
    </xf>
    <xf numFmtId="0" fontId="15" fillId="0" borderId="12" xfId="143" applyFont="1" applyFill="1" applyBorder="1" applyAlignment="1">
      <alignment horizontal="left" vertical="center"/>
      <protection/>
    </xf>
    <xf numFmtId="0" fontId="15" fillId="0" borderId="11" xfId="143" applyNumberFormat="1" applyFont="1" applyFill="1" applyBorder="1" applyAlignment="1" applyProtection="1">
      <alignment horizontal="left" vertical="center"/>
      <protection/>
    </xf>
    <xf numFmtId="49" fontId="15" fillId="0" borderId="15" xfId="143" applyNumberFormat="1" applyFont="1" applyFill="1" applyBorder="1" applyAlignment="1">
      <alignment horizontal="center" vertical="center"/>
      <protection/>
    </xf>
    <xf numFmtId="0" fontId="15" fillId="0" borderId="15" xfId="143" applyNumberFormat="1" applyFont="1" applyFill="1" applyBorder="1" applyAlignment="1" applyProtection="1">
      <alignment horizontal="left" vertical="center"/>
      <protection/>
    </xf>
    <xf numFmtId="49" fontId="15" fillId="0" borderId="0" xfId="143" applyNumberFormat="1" applyFont="1" applyFill="1" applyBorder="1" applyAlignment="1">
      <alignment vertical="center"/>
      <protection/>
    </xf>
    <xf numFmtId="49" fontId="15" fillId="0" borderId="0" xfId="143" applyNumberFormat="1" applyFont="1" applyFill="1" applyBorder="1" applyAlignment="1">
      <alignment horizontal="center" vertical="center"/>
      <protection/>
    </xf>
    <xf numFmtId="49" fontId="15" fillId="0" borderId="11" xfId="143" applyNumberFormat="1" applyFont="1" applyFill="1" applyBorder="1" applyAlignment="1">
      <alignment vertical="center"/>
      <protection/>
    </xf>
    <xf numFmtId="49" fontId="15" fillId="0" borderId="16" xfId="143" applyNumberFormat="1" applyFont="1" applyFill="1" applyBorder="1" applyAlignment="1">
      <alignment horizontal="center" vertical="center"/>
      <protection/>
    </xf>
    <xf numFmtId="49" fontId="15" fillId="25" borderId="15" xfId="143" applyNumberFormat="1" applyFont="1" applyFill="1" applyBorder="1" applyAlignment="1">
      <alignment horizontal="center" vertical="center"/>
      <protection/>
    </xf>
    <xf numFmtId="49" fontId="15" fillId="0" borderId="20" xfId="143" applyNumberFormat="1" applyFont="1" applyFill="1" applyBorder="1" applyAlignment="1">
      <alignment horizontal="center" vertical="center"/>
      <protection/>
    </xf>
    <xf numFmtId="49" fontId="15" fillId="0" borderId="15" xfId="143" applyNumberFormat="1" applyFont="1" applyFill="1" applyBorder="1" applyAlignment="1">
      <alignment vertical="center"/>
      <protection/>
    </xf>
    <xf numFmtId="183" fontId="52" fillId="0" borderId="15" xfId="143" applyNumberFormat="1" applyFont="1" applyFill="1" applyBorder="1" applyAlignment="1">
      <alignment horizontal="center" vertical="center" wrapText="1"/>
      <protection/>
    </xf>
    <xf numFmtId="183" fontId="15" fillId="0" borderId="15" xfId="143" applyNumberFormat="1" applyFont="1" applyFill="1" applyBorder="1" applyAlignment="1">
      <alignment horizontal="center" vertical="center" wrapText="1"/>
      <protection/>
    </xf>
    <xf numFmtId="0" fontId="15" fillId="0" borderId="0" xfId="143" applyFont="1" applyFill="1" applyBorder="1" applyAlignment="1">
      <alignment vertical="center" wrapText="1"/>
      <protection/>
    </xf>
    <xf numFmtId="0" fontId="17" fillId="0" borderId="0" xfId="143" applyFont="1" applyFill="1" applyBorder="1" applyAlignment="1">
      <alignment horizontal="center" vertical="center"/>
      <protection/>
    </xf>
    <xf numFmtId="0" fontId="20" fillId="0" borderId="0" xfId="147" applyFont="1" applyFill="1" applyAlignment="1">
      <alignment vertical="center"/>
      <protection/>
    </xf>
    <xf numFmtId="0" fontId="1" fillId="0" borderId="0" xfId="147" applyFont="1" applyFill="1" applyAlignment="1">
      <alignment vertical="center"/>
      <protection/>
    </xf>
    <xf numFmtId="0" fontId="1" fillId="0" borderId="0" xfId="147" applyFill="1">
      <alignment vertical="center"/>
      <protection/>
    </xf>
    <xf numFmtId="0" fontId="2" fillId="0" borderId="0" xfId="147" applyNumberFormat="1" applyFont="1" applyFill="1" applyBorder="1" applyAlignment="1" applyProtection="1">
      <alignment vertical="center"/>
      <protection/>
    </xf>
    <xf numFmtId="0" fontId="21" fillId="0" borderId="0" xfId="147" applyFont="1" applyFill="1" applyAlignment="1">
      <alignment horizontal="centerContinuous" vertical="center"/>
      <protection/>
    </xf>
    <xf numFmtId="0" fontId="15" fillId="0" borderId="0" xfId="147" applyFont="1" applyFill="1" applyAlignment="1">
      <alignment horizontal="left" vertical="center"/>
      <protection/>
    </xf>
    <xf numFmtId="0" fontId="15" fillId="0" borderId="0" xfId="147" applyFont="1" applyFill="1" applyAlignment="1">
      <alignment horizontal="center" vertical="center"/>
      <protection/>
    </xf>
    <xf numFmtId="0" fontId="15" fillId="0" borderId="0" xfId="147" applyFont="1" applyFill="1" applyAlignment="1">
      <alignment horizontal="right" vertical="center"/>
      <protection/>
    </xf>
    <xf numFmtId="0" fontId="15" fillId="0" borderId="11" xfId="147" applyNumberFormat="1" applyFont="1" applyFill="1" applyBorder="1" applyAlignment="1" applyProtection="1">
      <alignment horizontal="centerContinuous" vertical="center"/>
      <protection/>
    </xf>
    <xf numFmtId="0" fontId="15" fillId="0" borderId="11" xfId="147" applyNumberFormat="1" applyFont="1" applyFill="1" applyBorder="1" applyAlignment="1" applyProtection="1">
      <alignment horizontal="center" vertical="center"/>
      <protection/>
    </xf>
    <xf numFmtId="49" fontId="8" fillId="25" borderId="14" xfId="0" applyNumberFormat="1" applyFont="1" applyFill="1" applyBorder="1" applyAlignment="1">
      <alignment horizontal="left" vertical="center"/>
    </xf>
    <xf numFmtId="4" fontId="8" fillId="25" borderId="14" xfId="0" applyNumberFormat="1" applyFont="1" applyFill="1" applyBorder="1" applyAlignment="1">
      <alignment horizontal="right" vertical="center"/>
    </xf>
    <xf numFmtId="0" fontId="8" fillId="25" borderId="14" xfId="0" applyFont="1" applyFill="1" applyBorder="1" applyAlignment="1">
      <alignment horizontal="left" vertical="center"/>
    </xf>
    <xf numFmtId="49" fontId="22" fillId="25" borderId="14" xfId="0" applyNumberFormat="1" applyFont="1" applyFill="1" applyBorder="1" applyAlignment="1">
      <alignment horizontal="center" vertical="center"/>
    </xf>
    <xf numFmtId="0" fontId="8" fillId="25" borderId="14" xfId="0" applyFont="1" applyFill="1" applyBorder="1" applyAlignment="1">
      <alignment horizontal="left"/>
    </xf>
    <xf numFmtId="0" fontId="8" fillId="25" borderId="14" xfId="0" applyFont="1" applyFill="1" applyBorder="1" applyAlignment="1">
      <alignment horizontal="right" vertical="center"/>
    </xf>
    <xf numFmtId="0" fontId="2" fillId="0" borderId="0" xfId="147" applyFont="1" applyFill="1" applyAlignment="1">
      <alignment vertical="center"/>
      <protection/>
    </xf>
    <xf numFmtId="0" fontId="2" fillId="0" borderId="0" xfId="147" applyFont="1" applyFill="1" applyAlignment="1">
      <alignment horizontal="right" vertical="center"/>
      <protection/>
    </xf>
    <xf numFmtId="0" fontId="23" fillId="0" borderId="0" xfId="0" applyFont="1" applyAlignment="1">
      <alignment horizontal="center" vertical="center"/>
    </xf>
  </cellXfs>
  <cellStyles count="16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Comma" xfId="21"/>
    <cellStyle name="好_预算局未分配指标_2015年政府性基金编制（总表）" xfId="22"/>
    <cellStyle name="常规_Sheet1_1_2015年财力测算表0201" xfId="23"/>
    <cellStyle name="差" xfId="24"/>
    <cellStyle name="好_洋浦2013年公共财政执行和2014年预算表(省格式)修改_2015年政府性基金编制（总表）" xfId="25"/>
    <cellStyle name="40% - 强调文字颜色 3" xfId="26"/>
    <cellStyle name="Hyperlink" xfId="27"/>
    <cellStyle name="差_2011年预算附表(打印)" xfId="28"/>
    <cellStyle name="60% - 强调文字颜色 3" xfId="29"/>
    <cellStyle name="Percent" xfId="30"/>
    <cellStyle name="Followed Hyperlink" xfId="31"/>
    <cellStyle name="注释" xfId="32"/>
    <cellStyle name="常规 6" xfId="33"/>
    <cellStyle name="标题 4" xfId="34"/>
    <cellStyle name="好_2012年刚性支出填报表（第二次汇总）" xfId="35"/>
    <cellStyle name="60% - 强调文字颜色 2" xfId="36"/>
    <cellStyle name="警告文本" xfId="37"/>
    <cellStyle name="标题" xfId="38"/>
    <cellStyle name="常规 5 2" xfId="39"/>
    <cellStyle name="_ET_STYLE_NoName_00_" xfId="40"/>
    <cellStyle name="40% - 着色 3" xfId="41"/>
    <cellStyle name="着色 1" xfId="42"/>
    <cellStyle name="好_洋浦2012年公共财政执行和2013年预算表(省格式)02" xfId="43"/>
    <cellStyle name="20% - 着色 5" xfId="44"/>
    <cellStyle name="解释性文本" xfId="45"/>
    <cellStyle name="标题 1" xfId="46"/>
    <cellStyle name="标题 2" xfId="47"/>
    <cellStyle name="60% - 强调文字颜色 1" xfId="48"/>
    <cellStyle name="标题 3" xfId="49"/>
    <cellStyle name="60% - 强调文字颜色 4" xfId="50"/>
    <cellStyle name="输出" xfId="51"/>
    <cellStyle name="40% - 着色 4" xfId="52"/>
    <cellStyle name="计算" xfId="53"/>
    <cellStyle name="检查单元格" xfId="54"/>
    <cellStyle name="强调文字颜色 2" xfId="55"/>
    <cellStyle name="好_洋浦2012年公共财政执行和2013年预算表(省格式)02_国有预算表" xfId="56"/>
    <cellStyle name="20% - 强调文字颜色 6" xfId="57"/>
    <cellStyle name="链接单元格" xfId="58"/>
    <cellStyle name="汇总" xfId="59"/>
    <cellStyle name="40% - 着色 5" xfId="60"/>
    <cellStyle name="差_洋浦2013年公共财政执行和2014年预算表(省格式)修改_基金（150122）" xfId="61"/>
    <cellStyle name="好" xfId="62"/>
    <cellStyle name="好_2011年预算附表(打印)_2015年国际旅游岛先行试验区政府预算（1月21日）" xfId="63"/>
    <cellStyle name="着色 5" xfId="64"/>
    <cellStyle name="适中" xfId="65"/>
    <cellStyle name="20% - 强调文字颜色 5" xfId="66"/>
    <cellStyle name="强调文字颜色 1" xfId="67"/>
    <cellStyle name="20% - 强调文字颜色 1" xfId="68"/>
    <cellStyle name="40% - 强调文字颜色 1" xfId="69"/>
    <cellStyle name="20% - 强调文字颜色 2" xfId="70"/>
    <cellStyle name="40% - 强调文字颜色 2" xfId="71"/>
    <cellStyle name="强调文字颜色 3" xfId="72"/>
    <cellStyle name="差_预算局未分配指标_备选项目（1.12报省政府）" xfId="73"/>
    <cellStyle name="强调文字颜色 4" xfId="74"/>
    <cellStyle name="差_预算局未分配指标_社保基金预算表1.20改" xfId="75"/>
    <cellStyle name="20% - 强调文字颜色 4" xfId="76"/>
    <cellStyle name="20% - 着色 1" xfId="77"/>
    <cellStyle name="40% - 强调文字颜色 4" xfId="78"/>
    <cellStyle name="强调文字颜色 5" xfId="79"/>
    <cellStyle name="20% - 着色 2" xfId="80"/>
    <cellStyle name="40% - 强调文字颜色 5" xfId="81"/>
    <cellStyle name="60% - 强调文字颜色 5" xfId="82"/>
    <cellStyle name="强调文字颜色 6" xfId="83"/>
    <cellStyle name="20% - 着色 3" xfId="84"/>
    <cellStyle name="好_洋浦2012年公共财政执行和2013年预算表(省格式)02_国有预算表(1)" xfId="85"/>
    <cellStyle name="40% - 强调文字颜色 6" xfId="86"/>
    <cellStyle name="60% - 强调文字颜色 6" xfId="87"/>
    <cellStyle name="60% - 着色 1" xfId="88"/>
    <cellStyle name="60% - 着色 3" xfId="89"/>
    <cellStyle name="20% - 着色 4" xfId="90"/>
    <cellStyle name="20% - 着色 6" xfId="91"/>
    <cellStyle name="着色 2" xfId="92"/>
    <cellStyle name="40% - 着色 1" xfId="93"/>
    <cellStyle name="40% - 着色 2" xfId="94"/>
    <cellStyle name="40% - 着色 6" xfId="95"/>
    <cellStyle name="60% - 着色 4" xfId="96"/>
    <cellStyle name="60% - 着色 5" xfId="97"/>
    <cellStyle name="60% - 着色 6" xfId="98"/>
    <cellStyle name="ColLevel_0" xfId="99"/>
    <cellStyle name="e鯪9Y_x000B_" xfId="100"/>
    <cellStyle name="no dec" xfId="101"/>
    <cellStyle name="Normal_APR" xfId="102"/>
    <cellStyle name="RowLevel_0" xfId="103"/>
    <cellStyle name="标题_2011-2015年重点民生规划2-13号最新稿" xfId="104"/>
    <cellStyle name="差 2" xfId="105"/>
    <cellStyle name="差_2011年预算附表(打印)_2015年国际旅游岛先行试验区政府预算（1月21日）" xfId="106"/>
    <cellStyle name="好_洋浦2013年公共财政执行和2014年预算表(省格式)修改_社保基金预算表1.20改" xfId="107"/>
    <cellStyle name="差_2012年刚性支出填报表（第二次汇总）" xfId="108"/>
    <cellStyle name="好_预算局未分配指标_备选项目（1.12报省政府）" xfId="109"/>
    <cellStyle name="差_2014年预算草案表" xfId="110"/>
    <cellStyle name="差_2015年国际旅游岛先行试验区政府预算（1月21日）" xfId="111"/>
    <cellStyle name="差_附2：2014年海南省省本级公共财政预算调整方案（草案）" xfId="112"/>
    <cellStyle name="差_洋浦2012年公共财政执行和2013年预算表(省格式)02" xfId="113"/>
    <cellStyle name="差_洋浦2012年公共财政执行和2013年预算表(省格式)02_国有预算表" xfId="114"/>
    <cellStyle name="差_洋浦2012年公共财政执行和2013年预算表(省格式)02_国有预算表(1)" xfId="115"/>
    <cellStyle name="差_洋浦2013年公共财政执行和2014年预算表(省格式)修改" xfId="116"/>
    <cellStyle name="差_洋浦2013年公共财政执行和2014年预算表(省格式)修改_2015年政府性基金编制（总表）" xfId="117"/>
    <cellStyle name="差_洋浦2013年公共财政执行和2014年预算表(省格式)修改_2015年政府性基金编制（总表）(5)" xfId="118"/>
    <cellStyle name="差_洋浦2013年公共财政执行和2014年预算表(省格式)修改_2015年政府性基金编制（总表）(6)" xfId="119"/>
    <cellStyle name="差_洋浦2013年公共财政执行和2014年预算表(省格式)修改_基金预算（2015年" xfId="120"/>
    <cellStyle name="差_洋浦2013年公共财政执行和2014年预算表(省格式)修改_基金预算表（1-18）" xfId="121"/>
    <cellStyle name="千位_1" xfId="122"/>
    <cellStyle name="差_洋浦2013年公共财政执行和2014年预算表(省格式)修改_基金预算表)" xfId="123"/>
    <cellStyle name="好_洋浦2013年公共财政执行和2014年预算表(省格式)修改_2015年政府性基金编制（总表）(6)" xfId="124"/>
    <cellStyle name="差_洋浦2013年公共财政执行和2014年预算表(省格式)修改_社保基金预算表1.20改" xfId="125"/>
    <cellStyle name="差_洋浦2014年公共财政执行和2015年预算表(省格式)(1)" xfId="126"/>
    <cellStyle name="差_预算局未分配指标" xfId="127"/>
    <cellStyle name="差_预算局未分配指标_2015年政府性基金编制（总表）" xfId="128"/>
    <cellStyle name="差_预算局未分配指标_2015年政府性基金编制（总表）(5)" xfId="129"/>
    <cellStyle name="差_预算局未分配指标_2015年政府性基金编制（总表）(6)" xfId="130"/>
    <cellStyle name="差_预算局未分配指标_基金（150122）" xfId="131"/>
    <cellStyle name="差_预算局未分配指标_基金预算（2015年" xfId="132"/>
    <cellStyle name="差_预算局未分配指标_基金预算表（1-18）" xfId="133"/>
    <cellStyle name="差_预算局未分配指标_基金预算表)" xfId="134"/>
    <cellStyle name="常规 2" xfId="135"/>
    <cellStyle name="常规 3" xfId="136"/>
    <cellStyle name="常规 4" xfId="137"/>
    <cellStyle name="好_洋浦2013年公共财政执行和2014年预算表(省格式)修改_2015年政府性基金编制（总表）(5)" xfId="138"/>
    <cellStyle name="常规 5" xfId="139"/>
    <cellStyle name="说明文本" xfId="140"/>
    <cellStyle name="常规_14收" xfId="141"/>
    <cellStyle name="常规_2009年政府预算表1-4" xfId="142"/>
    <cellStyle name="常规_Sheet10" xfId="143"/>
    <cellStyle name="常规_Sheet11" xfId="144"/>
    <cellStyle name="常规_Sheet12" xfId="145"/>
    <cellStyle name="常规_Sheet20" xfId="146"/>
    <cellStyle name="常规_Sheet9" xfId="147"/>
    <cellStyle name="常规_报预算 (终版）2015年省本级国有资本经营预算表20141221" xfId="148"/>
    <cellStyle name="好_2011年预算附表(打印)" xfId="149"/>
    <cellStyle name="好_2014年预算草案表" xfId="150"/>
    <cellStyle name="好_2015年国际旅游岛先行试验区政府预算（1月21日）" xfId="151"/>
    <cellStyle name="好_附2：2014年海南省省本级公共财政预算调整方案（草案）" xfId="152"/>
    <cellStyle name="好_洋浦2013年公共财政执行和2014年预算表(省格式)修改" xfId="153"/>
    <cellStyle name="好_洋浦2013年公共财政执行和2014年预算表(省格式)修改_基金（150122）" xfId="154"/>
    <cellStyle name="好_洋浦2013年公共财政执行和2014年预算表(省格式)修改_基金预算（2015年" xfId="155"/>
    <cellStyle name="好_洋浦2013年公共财政执行和2014年预算表(省格式)修改_基金预算表（1-18）" xfId="156"/>
    <cellStyle name="好_洋浦2013年公共财政执行和2014年预算表(省格式)修改_基金预算表)" xfId="157"/>
    <cellStyle name="好_洋浦2014年公共财政执行和2015年预算表(省格式)(1)" xfId="158"/>
    <cellStyle name="好_预算局未分配指标_基金预算（2015年" xfId="159"/>
    <cellStyle name="好_预算局未分配指标" xfId="160"/>
    <cellStyle name="好_预算局未分配指标_2015年政府性基金编制（总表）(5)" xfId="161"/>
    <cellStyle name="好_预算局未分配指标_2015年政府性基金编制（总表）(6)" xfId="162"/>
    <cellStyle name="好_预算局未分配指标_基金（150122）" xfId="163"/>
    <cellStyle name="好_预算局未分配指标_基金预算表（1-18）" xfId="164"/>
    <cellStyle name="好_预算局未分配指标_基金预算表)" xfId="165"/>
    <cellStyle name="好_预算局未分配指标_社保基金预算表1.20改" xfId="166"/>
    <cellStyle name="普通_97-917" xfId="167"/>
    <cellStyle name="千分位[0]_laroux" xfId="168"/>
    <cellStyle name="千位分隔_2009年政府预算表1-4" xfId="169"/>
    <cellStyle name="千分位_97-917" xfId="170"/>
    <cellStyle name="千位[0]_1" xfId="171"/>
    <cellStyle name="无色" xfId="172"/>
    <cellStyle name="样式 1" xfId="173"/>
    <cellStyle name="着色 3" xfId="174"/>
    <cellStyle name="着色 4" xfId="175"/>
    <cellStyle name="着色 6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9044;&#31639;&#32534;&#21046;\&#19978;&#20154;&#22823;\11-2\&#20999;&#2235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20892;&#21475;&#24037;&#20316;&#292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bw\&#20999;&#2235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口4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任务"/>
      <sheetName val="省农业厅"/>
      <sheetName val="省林业局"/>
      <sheetName val="省水务厅"/>
      <sheetName val="省海洋与渔业厅"/>
      <sheetName val="省扶贫办"/>
      <sheetName val="省农综办"/>
      <sheetName val="省西沙工委"/>
      <sheetName val="省农垦总局"/>
      <sheetName val="模板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分口4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SheetLayoutView="100" workbookViewId="0" topLeftCell="A1">
      <selection activeCell="A1" sqref="A1:O32"/>
    </sheetView>
  </sheetViews>
  <sheetFormatPr defaultColWidth="9.33203125" defaultRowHeight="11.25"/>
  <sheetData>
    <row r="1" spans="1:15" ht="11.25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ht="11.2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5" ht="11.2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5" ht="11.25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</row>
    <row r="5" spans="1:15" ht="11.25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</row>
    <row r="6" spans="1:15" ht="11.2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</row>
    <row r="7" spans="1:15" ht="11.25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</row>
    <row r="8" spans="1:15" ht="11.25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</row>
    <row r="9" spans="1:15" ht="11.25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</row>
    <row r="10" spans="1:15" ht="11.2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</row>
    <row r="11" spans="1:15" ht="11.25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</row>
    <row r="12" spans="1:15" ht="11.25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</row>
    <row r="13" spans="1:15" ht="11.25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</row>
    <row r="14" spans="1:15" ht="11.25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</row>
    <row r="15" spans="1:15" ht="11.25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</row>
    <row r="16" spans="1:15" ht="11.25">
      <c r="A16" s="179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</row>
    <row r="17" spans="1:15" ht="11.25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</row>
    <row r="18" spans="1:15" ht="11.25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</row>
    <row r="19" spans="1:15" ht="11.25">
      <c r="A19" s="179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</row>
    <row r="20" spans="1:15" ht="11.25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</row>
    <row r="21" spans="1:15" ht="11.25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</row>
    <row r="22" spans="1:15" ht="11.25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</row>
    <row r="23" spans="1:15" ht="11.2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</row>
    <row r="24" spans="1:15" ht="11.25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</row>
    <row r="25" spans="1:15" ht="11.25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</row>
    <row r="26" spans="1:15" ht="11.25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</row>
    <row r="27" spans="1:15" ht="11.25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</row>
    <row r="28" spans="1:15" ht="11.25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</row>
    <row r="29" spans="1:15" ht="11.25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</row>
    <row r="30" spans="1:15" ht="11.25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</row>
    <row r="31" spans="1:15" ht="11.25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</row>
    <row r="32" spans="1:15" ht="11.25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</row>
  </sheetData>
  <sheetProtection/>
  <mergeCells count="1">
    <mergeCell ref="A1:O3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99"/>
  </sheetPr>
  <dimension ref="A1:IV53"/>
  <sheetViews>
    <sheetView zoomScaleSheetLayoutView="100" workbookViewId="0" topLeftCell="A1">
      <selection activeCell="I20" sqref="I20"/>
    </sheetView>
  </sheetViews>
  <sheetFormatPr defaultColWidth="9.16015625" defaultRowHeight="11.25"/>
  <cols>
    <col min="1" max="1" width="42.83203125" style="162" customWidth="1"/>
    <col min="2" max="2" width="13.33203125" style="162" customWidth="1"/>
    <col min="3" max="3" width="39.16015625" style="162" customWidth="1"/>
    <col min="4" max="4" width="12.83203125" style="162" customWidth="1"/>
    <col min="5" max="164" width="9" style="162" customWidth="1"/>
    <col min="165" max="16384" width="9.16015625" style="163" customWidth="1"/>
  </cols>
  <sheetData>
    <row r="1" ht="24" customHeight="1">
      <c r="A1" s="164" t="s">
        <v>1</v>
      </c>
    </row>
    <row r="2" spans="1:4" s="161" customFormat="1" ht="25.5">
      <c r="A2" s="165" t="s">
        <v>2</v>
      </c>
      <c r="B2" s="165"/>
      <c r="C2" s="165"/>
      <c r="D2" s="165"/>
    </row>
    <row r="3" spans="1:4" ht="12">
      <c r="A3" s="166"/>
      <c r="B3" s="167"/>
      <c r="C3" s="167"/>
      <c r="D3" s="168" t="s">
        <v>3</v>
      </c>
    </row>
    <row r="4" spans="1:16" ht="19.5" customHeight="1">
      <c r="A4" s="169" t="s">
        <v>4</v>
      </c>
      <c r="B4" s="169"/>
      <c r="C4" s="169" t="s">
        <v>5</v>
      </c>
      <c r="D4" s="169"/>
      <c r="P4" s="177"/>
    </row>
    <row r="5" spans="1:4" ht="19.5" customHeight="1">
      <c r="A5" s="170" t="s">
        <v>6</v>
      </c>
      <c r="B5" s="170" t="s">
        <v>7</v>
      </c>
      <c r="C5" s="170" t="s">
        <v>8</v>
      </c>
      <c r="D5" s="170" t="s">
        <v>7</v>
      </c>
    </row>
    <row r="6" spans="1:4" ht="14.25">
      <c r="A6" s="171" t="s">
        <v>9</v>
      </c>
      <c r="B6" s="172">
        <v>11676.68</v>
      </c>
      <c r="C6" s="171" t="s">
        <v>10</v>
      </c>
      <c r="D6" s="172">
        <v>2072.1</v>
      </c>
    </row>
    <row r="7" spans="1:256" ht="15" customHeight="1">
      <c r="A7" s="171" t="s">
        <v>11</v>
      </c>
      <c r="B7" s="172" t="s">
        <v>12</v>
      </c>
      <c r="C7" s="171" t="s">
        <v>13</v>
      </c>
      <c r="D7" s="172" t="s">
        <v>12</v>
      </c>
      <c r="E7" s="38"/>
      <c r="F7" s="38"/>
      <c r="G7" s="38"/>
      <c r="H7" s="38"/>
      <c r="I7" s="38"/>
      <c r="J7" s="38"/>
      <c r="K7" s="38"/>
      <c r="L7" s="41"/>
      <c r="M7" s="42"/>
      <c r="N7" s="43"/>
      <c r="O7" s="44"/>
      <c r="P7" s="44"/>
      <c r="Q7" s="38"/>
      <c r="R7" s="38"/>
      <c r="S7" s="38"/>
      <c r="T7" s="38"/>
      <c r="U7" s="38"/>
      <c r="V7" s="38"/>
      <c r="W7" s="38"/>
      <c r="X7" s="38"/>
      <c r="Y7" s="38"/>
      <c r="Z7" s="38"/>
      <c r="AA7" s="48"/>
      <c r="AB7" s="49"/>
      <c r="AC7" s="50"/>
      <c r="AD7" s="50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1:4" ht="14.25">
      <c r="A8" s="171" t="s">
        <v>14</v>
      </c>
      <c r="B8" s="172" t="s">
        <v>12</v>
      </c>
      <c r="C8" s="171" t="s">
        <v>15</v>
      </c>
      <c r="D8" s="172">
        <v>50</v>
      </c>
    </row>
    <row r="9" spans="1:4" ht="14.25">
      <c r="A9" s="171" t="s">
        <v>16</v>
      </c>
      <c r="B9" s="172" t="s">
        <v>12</v>
      </c>
      <c r="C9" s="171" t="s">
        <v>17</v>
      </c>
      <c r="D9" s="172">
        <v>104</v>
      </c>
    </row>
    <row r="10" spans="1:4" ht="14.25">
      <c r="A10" s="171" t="s">
        <v>18</v>
      </c>
      <c r="B10" s="172" t="s">
        <v>12</v>
      </c>
      <c r="C10" s="171" t="s">
        <v>19</v>
      </c>
      <c r="D10" s="172" t="s">
        <v>12</v>
      </c>
    </row>
    <row r="11" spans="1:4" ht="14.25">
      <c r="A11" s="171" t="s">
        <v>20</v>
      </c>
      <c r="B11" s="172" t="s">
        <v>12</v>
      </c>
      <c r="C11" s="171" t="s">
        <v>21</v>
      </c>
      <c r="D11" s="172" t="s">
        <v>12</v>
      </c>
    </row>
    <row r="12" spans="1:4" ht="14.25">
      <c r="A12" s="171" t="s">
        <v>22</v>
      </c>
      <c r="B12" s="172" t="s">
        <v>12</v>
      </c>
      <c r="C12" s="171" t="s">
        <v>23</v>
      </c>
      <c r="D12" s="172" t="s">
        <v>12</v>
      </c>
    </row>
    <row r="13" spans="1:4" ht="14.25">
      <c r="A13" s="171" t="s">
        <v>24</v>
      </c>
      <c r="B13" s="172" t="s">
        <v>12</v>
      </c>
      <c r="C13" s="171" t="s">
        <v>25</v>
      </c>
      <c r="D13" s="172">
        <v>5371.84</v>
      </c>
    </row>
    <row r="14" spans="1:4" ht="14.25">
      <c r="A14" s="171" t="s">
        <v>26</v>
      </c>
      <c r="B14" s="172" t="s">
        <v>12</v>
      </c>
      <c r="C14" s="171" t="s">
        <v>27</v>
      </c>
      <c r="D14" s="172" t="s">
        <v>12</v>
      </c>
    </row>
    <row r="15" spans="1:4" ht="14.25">
      <c r="A15" s="171" t="s">
        <v>28</v>
      </c>
      <c r="B15" s="172" t="s">
        <v>12</v>
      </c>
      <c r="C15" s="171" t="s">
        <v>29</v>
      </c>
      <c r="D15" s="172">
        <v>1759.01</v>
      </c>
    </row>
    <row r="16" spans="1:4" ht="14.25">
      <c r="A16" s="171" t="s">
        <v>30</v>
      </c>
      <c r="B16" s="172" t="s">
        <v>12</v>
      </c>
      <c r="C16" s="171" t="s">
        <v>31</v>
      </c>
      <c r="D16" s="172" t="s">
        <v>12</v>
      </c>
    </row>
    <row r="17" spans="1:4" ht="14.25">
      <c r="A17" s="171" t="s">
        <v>32</v>
      </c>
      <c r="B17" s="172" t="s">
        <v>12</v>
      </c>
      <c r="C17" s="171" t="s">
        <v>33</v>
      </c>
      <c r="D17" s="172">
        <v>1901.3</v>
      </c>
    </row>
    <row r="18" spans="1:4" ht="14.25">
      <c r="A18" s="171" t="s">
        <v>34</v>
      </c>
      <c r="B18" s="172" t="s">
        <v>12</v>
      </c>
      <c r="C18" s="171" t="s">
        <v>35</v>
      </c>
      <c r="D18" s="172">
        <v>15</v>
      </c>
    </row>
    <row r="19" spans="1:4" ht="14.25">
      <c r="A19" s="171" t="s">
        <v>36</v>
      </c>
      <c r="B19" s="172" t="s">
        <v>12</v>
      </c>
      <c r="C19" s="171" t="s">
        <v>37</v>
      </c>
      <c r="D19" s="172" t="s">
        <v>12</v>
      </c>
    </row>
    <row r="20" spans="1:4" ht="14.25">
      <c r="A20" s="171" t="s">
        <v>38</v>
      </c>
      <c r="B20" s="172" t="s">
        <v>12</v>
      </c>
      <c r="C20" s="171" t="s">
        <v>39</v>
      </c>
      <c r="D20" s="172">
        <v>20</v>
      </c>
    </row>
    <row r="21" spans="1:4" ht="14.25">
      <c r="A21" s="171" t="s">
        <v>40</v>
      </c>
      <c r="B21" s="172" t="s">
        <v>12</v>
      </c>
      <c r="C21" s="171" t="s">
        <v>41</v>
      </c>
      <c r="D21" s="172" t="s">
        <v>12</v>
      </c>
    </row>
    <row r="22" spans="1:4" ht="14.25">
      <c r="A22" s="173"/>
      <c r="B22" s="172"/>
      <c r="C22" s="171" t="s">
        <v>42</v>
      </c>
      <c r="D22" s="172" t="s">
        <v>12</v>
      </c>
    </row>
    <row r="23" spans="1:4" ht="14.25">
      <c r="A23" s="173"/>
      <c r="B23" s="172"/>
      <c r="C23" s="171" t="s">
        <v>43</v>
      </c>
      <c r="D23" s="172" t="s">
        <v>12</v>
      </c>
    </row>
    <row r="24" spans="1:4" ht="14.25">
      <c r="A24" s="173"/>
      <c r="B24" s="172"/>
      <c r="C24" s="171" t="s">
        <v>44</v>
      </c>
      <c r="D24" s="172" t="s">
        <v>12</v>
      </c>
    </row>
    <row r="25" spans="1:4" ht="14.25">
      <c r="A25" s="173"/>
      <c r="B25" s="172"/>
      <c r="C25" s="171" t="s">
        <v>45</v>
      </c>
      <c r="D25" s="172">
        <v>383.43</v>
      </c>
    </row>
    <row r="26" spans="1:4" ht="14.25">
      <c r="A26" s="174" t="s">
        <v>46</v>
      </c>
      <c r="B26" s="172">
        <v>11676.68</v>
      </c>
      <c r="C26" s="174" t="s">
        <v>47</v>
      </c>
      <c r="D26" s="172">
        <v>11676.68</v>
      </c>
    </row>
    <row r="27" spans="1:4" ht="14.25">
      <c r="A27" s="171" t="s">
        <v>48</v>
      </c>
      <c r="B27" s="172" t="s">
        <v>12</v>
      </c>
      <c r="C27" s="171" t="s">
        <v>49</v>
      </c>
      <c r="D27" s="172" t="s">
        <v>12</v>
      </c>
    </row>
    <row r="28" spans="1:4" ht="14.25">
      <c r="A28" s="171" t="s">
        <v>50</v>
      </c>
      <c r="B28" s="172" t="s">
        <v>12</v>
      </c>
      <c r="C28" s="175" t="s">
        <v>51</v>
      </c>
      <c r="D28" s="176" t="s">
        <v>12</v>
      </c>
    </row>
    <row r="29" spans="1:4" ht="14.25">
      <c r="A29" s="171" t="s">
        <v>52</v>
      </c>
      <c r="B29" s="172" t="s">
        <v>12</v>
      </c>
      <c r="C29" s="171" t="s">
        <v>53</v>
      </c>
      <c r="D29" s="172" t="s">
        <v>12</v>
      </c>
    </row>
    <row r="30" spans="1:4" ht="14.25">
      <c r="A30" s="173"/>
      <c r="B30" s="176" t="s">
        <v>12</v>
      </c>
      <c r="C30" s="171" t="s">
        <v>54</v>
      </c>
      <c r="D30" s="172" t="s">
        <v>12</v>
      </c>
    </row>
    <row r="31" spans="1:4" ht="14.25">
      <c r="A31" s="173"/>
      <c r="B31" s="176" t="s">
        <v>12</v>
      </c>
      <c r="C31" s="171" t="s">
        <v>55</v>
      </c>
      <c r="D31" s="172" t="s">
        <v>12</v>
      </c>
    </row>
    <row r="32" spans="1:4" ht="14.25">
      <c r="A32" s="171" t="s">
        <v>56</v>
      </c>
      <c r="B32" s="172" t="s">
        <v>12</v>
      </c>
      <c r="C32" s="171" t="s">
        <v>57</v>
      </c>
      <c r="D32" s="172" t="s">
        <v>12</v>
      </c>
    </row>
    <row r="33" spans="1:4" ht="14.25">
      <c r="A33" s="171" t="s">
        <v>58</v>
      </c>
      <c r="B33" s="172" t="s">
        <v>12</v>
      </c>
      <c r="C33" s="171" t="s">
        <v>59</v>
      </c>
      <c r="D33" s="172" t="s">
        <v>12</v>
      </c>
    </row>
    <row r="34" spans="1:4" ht="14.25">
      <c r="A34" s="171" t="s">
        <v>60</v>
      </c>
      <c r="B34" s="172" t="s">
        <v>12</v>
      </c>
      <c r="C34" s="171" t="s">
        <v>61</v>
      </c>
      <c r="D34" s="172" t="s">
        <v>12</v>
      </c>
    </row>
    <row r="35" spans="1:4" ht="14.25">
      <c r="A35" s="171" t="s">
        <v>62</v>
      </c>
      <c r="B35" s="172" t="s">
        <v>12</v>
      </c>
      <c r="C35" s="171" t="s">
        <v>63</v>
      </c>
      <c r="D35" s="172" t="s">
        <v>12</v>
      </c>
    </row>
    <row r="36" spans="1:4" ht="14.25">
      <c r="A36" s="171" t="s">
        <v>64</v>
      </c>
      <c r="B36" s="172" t="s">
        <v>12</v>
      </c>
      <c r="C36" s="171" t="s">
        <v>65</v>
      </c>
      <c r="D36" s="176" t="s">
        <v>12</v>
      </c>
    </row>
    <row r="37" spans="1:4" ht="14.25">
      <c r="A37" s="171" t="s">
        <v>66</v>
      </c>
      <c r="B37" s="172" t="s">
        <v>12</v>
      </c>
      <c r="C37" s="171" t="s">
        <v>67</v>
      </c>
      <c r="D37" s="176" t="s">
        <v>12</v>
      </c>
    </row>
    <row r="38" spans="1:4" ht="14.25">
      <c r="A38" s="173"/>
      <c r="B38" s="176" t="s">
        <v>12</v>
      </c>
      <c r="C38" s="171" t="s">
        <v>68</v>
      </c>
      <c r="D38" s="172" t="s">
        <v>12</v>
      </c>
    </row>
    <row r="39" spans="1:4" ht="14.25">
      <c r="A39" s="173"/>
      <c r="B39" s="176" t="s">
        <v>12</v>
      </c>
      <c r="C39" s="171" t="s">
        <v>69</v>
      </c>
      <c r="D39" s="176" t="s">
        <v>12</v>
      </c>
    </row>
    <row r="40" spans="1:4" ht="14.25">
      <c r="A40" s="173"/>
      <c r="B40" s="176" t="s">
        <v>12</v>
      </c>
      <c r="C40" s="171" t="s">
        <v>70</v>
      </c>
      <c r="D40" s="172" t="s">
        <v>12</v>
      </c>
    </row>
    <row r="41" spans="1:4" ht="14.25">
      <c r="A41" s="174" t="s">
        <v>71</v>
      </c>
      <c r="B41" s="172">
        <v>11676.68</v>
      </c>
      <c r="C41" s="174" t="s">
        <v>72</v>
      </c>
      <c r="D41" s="172">
        <v>11676.68</v>
      </c>
    </row>
    <row r="42" spans="1:4" ht="14.25">
      <c r="A42" s="177"/>
      <c r="B42" s="178"/>
      <c r="C42" s="177"/>
      <c r="D42" s="178"/>
    </row>
    <row r="43" spans="1:4" ht="14.25">
      <c r="A43" s="37" t="s">
        <v>73</v>
      </c>
      <c r="B43" s="37"/>
      <c r="C43" s="38"/>
      <c r="D43" s="38"/>
    </row>
    <row r="44" spans="1:4" ht="14.25">
      <c r="A44" s="177"/>
      <c r="B44" s="178"/>
      <c r="C44" s="177"/>
      <c r="D44" s="178"/>
    </row>
    <row r="45" spans="1:4" ht="14.25">
      <c r="A45" s="177"/>
      <c r="B45" s="178"/>
      <c r="C45" s="177"/>
      <c r="D45" s="178"/>
    </row>
    <row r="46" spans="1:4" ht="14.25">
      <c r="A46" s="177"/>
      <c r="B46" s="177"/>
      <c r="C46" s="177"/>
      <c r="D46" s="178"/>
    </row>
    <row r="47" spans="1:4" ht="14.25">
      <c r="A47" s="177"/>
      <c r="B47" s="177"/>
      <c r="C47" s="177"/>
      <c r="D47" s="178"/>
    </row>
    <row r="48" spans="1:4" ht="14.25">
      <c r="A48" s="177"/>
      <c r="B48" s="177"/>
      <c r="C48" s="177"/>
      <c r="D48" s="178"/>
    </row>
    <row r="49" spans="1:4" ht="14.25">
      <c r="A49" s="177"/>
      <c r="B49" s="177"/>
      <c r="C49" s="177"/>
      <c r="D49" s="177"/>
    </row>
    <row r="50" spans="1:4" ht="14.25">
      <c r="A50" s="177"/>
      <c r="B50" s="177"/>
      <c r="C50" s="177"/>
      <c r="D50" s="177"/>
    </row>
    <row r="51" spans="1:4" ht="14.25">
      <c r="A51" s="177"/>
      <c r="B51" s="177"/>
      <c r="C51" s="177"/>
      <c r="D51" s="177"/>
    </row>
    <row r="52" spans="1:4" ht="14.25">
      <c r="A52" s="177"/>
      <c r="B52" s="177"/>
      <c r="C52" s="177"/>
      <c r="D52" s="177"/>
    </row>
    <row r="53" spans="1:4" ht="14.25">
      <c r="A53" s="177"/>
      <c r="B53" s="177"/>
      <c r="C53" s="177"/>
      <c r="D53" s="177"/>
    </row>
  </sheetData>
  <sheetProtection/>
  <printOptions/>
  <pageMargins left="0.55" right="0.31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99"/>
  </sheetPr>
  <dimension ref="A1:IV35"/>
  <sheetViews>
    <sheetView zoomScaleSheetLayoutView="100" workbookViewId="0" topLeftCell="A1">
      <selection activeCell="H33" sqref="G28:H33"/>
    </sheetView>
  </sheetViews>
  <sheetFormatPr defaultColWidth="9.16015625" defaultRowHeight="11.25"/>
  <cols>
    <col min="1" max="3" width="6.66015625" style="127" customWidth="1"/>
    <col min="4" max="4" width="24.66015625" style="127" customWidth="1"/>
    <col min="5" max="5" width="14" style="127" customWidth="1"/>
    <col min="6" max="6" width="21" style="127" customWidth="1"/>
    <col min="7" max="7" width="14.66015625" style="127" customWidth="1"/>
    <col min="8" max="158" width="9" style="127" customWidth="1"/>
    <col min="159" max="16384" width="9.16015625" style="128" customWidth="1"/>
  </cols>
  <sheetData>
    <row r="1" spans="1:3" ht="18" customHeight="1">
      <c r="A1" s="129" t="s">
        <v>74</v>
      </c>
      <c r="B1" s="129"/>
      <c r="C1" s="130"/>
    </row>
    <row r="2" spans="1:8" ht="33.75" customHeight="1">
      <c r="A2" s="131" t="s">
        <v>75</v>
      </c>
      <c r="B2" s="131"/>
      <c r="C2" s="131"/>
      <c r="D2" s="131"/>
      <c r="E2" s="131"/>
      <c r="F2" s="131"/>
      <c r="G2" s="131"/>
      <c r="H2" s="131"/>
    </row>
    <row r="3" spans="1:9" ht="18" customHeight="1">
      <c r="A3" s="132"/>
      <c r="B3" s="132"/>
      <c r="C3" s="132"/>
      <c r="D3" s="133"/>
      <c r="E3" s="133"/>
      <c r="F3" s="128"/>
      <c r="G3" s="134" t="s">
        <v>3</v>
      </c>
      <c r="H3" s="134"/>
      <c r="I3" s="159"/>
    </row>
    <row r="4" spans="1:9" s="126" customFormat="1" ht="34.5" customHeight="1">
      <c r="A4" s="135" t="s">
        <v>76</v>
      </c>
      <c r="B4" s="135"/>
      <c r="C4" s="135"/>
      <c r="D4" s="135" t="s">
        <v>77</v>
      </c>
      <c r="E4" s="135" t="s">
        <v>78</v>
      </c>
      <c r="F4" s="136" t="s">
        <v>79</v>
      </c>
      <c r="G4" s="136" t="s">
        <v>80</v>
      </c>
      <c r="H4" s="136" t="s">
        <v>81</v>
      </c>
      <c r="I4" s="160"/>
    </row>
    <row r="5" spans="1:8" ht="18.75" customHeight="1">
      <c r="A5" s="137" t="s">
        <v>78</v>
      </c>
      <c r="B5" s="138"/>
      <c r="C5" s="138"/>
      <c r="D5" s="139"/>
      <c r="E5" s="140">
        <f>F5+G5</f>
        <v>11676.68</v>
      </c>
      <c r="F5" s="141">
        <f>SUM(F6:F33)</f>
        <v>5376.93</v>
      </c>
      <c r="G5" s="141">
        <f>SUM(G6:G33)</f>
        <v>6299.75</v>
      </c>
      <c r="H5" s="136"/>
    </row>
    <row r="6" spans="1:256" ht="18.75" customHeight="1">
      <c r="A6" s="142">
        <v>201</v>
      </c>
      <c r="B6" s="142"/>
      <c r="C6" s="142"/>
      <c r="D6" s="135" t="s">
        <v>82</v>
      </c>
      <c r="E6" s="140">
        <f aca="true" t="shared" si="0" ref="E6:E34">F6+G6</f>
        <v>0</v>
      </c>
      <c r="F6" s="140"/>
      <c r="G6" s="143"/>
      <c r="H6" s="136"/>
      <c r="I6" s="38"/>
      <c r="J6" s="38"/>
      <c r="K6" s="38"/>
      <c r="L6" s="41"/>
      <c r="M6" s="42"/>
      <c r="N6" s="43"/>
      <c r="O6" s="44"/>
      <c r="P6" s="44"/>
      <c r="Q6" s="38"/>
      <c r="R6" s="38"/>
      <c r="S6" s="38"/>
      <c r="T6" s="38"/>
      <c r="U6" s="38"/>
      <c r="V6" s="38"/>
      <c r="W6" s="38"/>
      <c r="X6" s="38"/>
      <c r="Y6" s="38"/>
      <c r="Z6" s="38"/>
      <c r="AA6" s="48"/>
      <c r="AB6" s="49"/>
      <c r="AC6" s="50"/>
      <c r="AD6" s="50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8" ht="18.75" customHeight="1">
      <c r="A7" s="144"/>
      <c r="B7" s="144" t="s">
        <v>83</v>
      </c>
      <c r="C7" s="144" t="s">
        <v>84</v>
      </c>
      <c r="D7" s="124" t="s">
        <v>85</v>
      </c>
      <c r="E7" s="140">
        <f t="shared" si="0"/>
        <v>1814.1</v>
      </c>
      <c r="F7" s="140">
        <v>1814.1</v>
      </c>
      <c r="G7" s="143"/>
      <c r="H7" s="136"/>
    </row>
    <row r="8" spans="1:8" ht="24" customHeight="1">
      <c r="A8" s="144"/>
      <c r="B8" s="144"/>
      <c r="C8" s="144" t="s">
        <v>86</v>
      </c>
      <c r="D8" s="105" t="s">
        <v>87</v>
      </c>
      <c r="E8" s="140">
        <f t="shared" si="0"/>
        <v>138</v>
      </c>
      <c r="F8" s="140"/>
      <c r="G8" s="143">
        <v>138</v>
      </c>
      <c r="H8" s="136"/>
    </row>
    <row r="9" spans="1:8" ht="24" customHeight="1">
      <c r="A9" s="144"/>
      <c r="B9" s="144" t="s">
        <v>88</v>
      </c>
      <c r="C9" s="144" t="s">
        <v>86</v>
      </c>
      <c r="D9" s="105" t="s">
        <v>89</v>
      </c>
      <c r="E9" s="140">
        <f t="shared" si="0"/>
        <v>120</v>
      </c>
      <c r="F9" s="140"/>
      <c r="G9" s="143">
        <v>120</v>
      </c>
      <c r="H9" s="145"/>
    </row>
    <row r="10" spans="1:8" ht="18.75" customHeight="1">
      <c r="A10" s="142" t="s">
        <v>90</v>
      </c>
      <c r="B10" s="142"/>
      <c r="C10" s="146"/>
      <c r="D10" s="147" t="s">
        <v>91</v>
      </c>
      <c r="E10" s="140">
        <f t="shared" si="0"/>
        <v>0</v>
      </c>
      <c r="F10" s="140"/>
      <c r="G10" s="143"/>
      <c r="H10" s="145"/>
    </row>
    <row r="11" spans="1:8" ht="18.75" customHeight="1">
      <c r="A11" s="144"/>
      <c r="B11" s="144" t="s">
        <v>86</v>
      </c>
      <c r="C11" s="144" t="s">
        <v>84</v>
      </c>
      <c r="D11" s="147" t="s">
        <v>92</v>
      </c>
      <c r="E11" s="140">
        <f t="shared" si="0"/>
        <v>50</v>
      </c>
      <c r="F11" s="140"/>
      <c r="G11" s="143">
        <v>50</v>
      </c>
      <c r="H11" s="145"/>
    </row>
    <row r="12" spans="1:8" ht="18.75" customHeight="1">
      <c r="A12" s="144" t="s">
        <v>93</v>
      </c>
      <c r="B12" s="144"/>
      <c r="C12" s="144"/>
      <c r="D12" s="147" t="s">
        <v>94</v>
      </c>
      <c r="E12" s="140">
        <f t="shared" si="0"/>
        <v>0</v>
      </c>
      <c r="F12" s="140"/>
      <c r="G12" s="143"/>
      <c r="H12" s="145"/>
    </row>
    <row r="13" spans="1:8" ht="18.75" customHeight="1">
      <c r="A13" s="148"/>
      <c r="B13" s="148" t="s">
        <v>86</v>
      </c>
      <c r="C13" s="148" t="s">
        <v>84</v>
      </c>
      <c r="D13" s="147" t="s">
        <v>95</v>
      </c>
      <c r="E13" s="140">
        <f t="shared" si="0"/>
        <v>104</v>
      </c>
      <c r="F13" s="140"/>
      <c r="G13" s="143">
        <v>104</v>
      </c>
      <c r="H13" s="145"/>
    </row>
    <row r="14" spans="1:8" ht="18.75" customHeight="1">
      <c r="A14" s="144" t="s">
        <v>96</v>
      </c>
      <c r="B14" s="144"/>
      <c r="C14" s="144"/>
      <c r="D14" s="149" t="s">
        <v>97</v>
      </c>
      <c r="E14" s="140">
        <f t="shared" si="0"/>
        <v>0</v>
      </c>
      <c r="F14" s="140"/>
      <c r="G14" s="143"/>
      <c r="H14" s="145"/>
    </row>
    <row r="15" spans="1:8" ht="18.75" customHeight="1">
      <c r="A15" s="150"/>
      <c r="B15" s="144" t="s">
        <v>84</v>
      </c>
      <c r="C15" s="151" t="s">
        <v>86</v>
      </c>
      <c r="D15" s="152" t="s">
        <v>98</v>
      </c>
      <c r="E15" s="140">
        <f t="shared" si="0"/>
        <v>10</v>
      </c>
      <c r="F15" s="140"/>
      <c r="G15" s="143">
        <v>10</v>
      </c>
      <c r="H15" s="145"/>
    </row>
    <row r="16" spans="1:8" ht="18.75" customHeight="1">
      <c r="A16" s="150"/>
      <c r="B16" s="144" t="s">
        <v>99</v>
      </c>
      <c r="C16" s="151" t="s">
        <v>100</v>
      </c>
      <c r="D16" s="152" t="s">
        <v>101</v>
      </c>
      <c r="E16" s="140">
        <f t="shared" si="0"/>
        <v>2769.67</v>
      </c>
      <c r="F16" s="140">
        <v>945.64</v>
      </c>
      <c r="G16" s="143">
        <v>1824.03</v>
      </c>
      <c r="H16" s="145"/>
    </row>
    <row r="17" spans="1:8" ht="18.75" customHeight="1">
      <c r="A17" s="150"/>
      <c r="B17" s="144"/>
      <c r="C17" s="151" t="s">
        <v>102</v>
      </c>
      <c r="D17" s="152" t="s">
        <v>103</v>
      </c>
      <c r="E17" s="140">
        <f t="shared" si="0"/>
        <v>1735.3</v>
      </c>
      <c r="F17" s="140"/>
      <c r="G17" s="143">
        <v>1735.3</v>
      </c>
      <c r="H17" s="145"/>
    </row>
    <row r="18" spans="1:8" ht="18.75" customHeight="1">
      <c r="A18" s="153"/>
      <c r="B18" s="154"/>
      <c r="C18" s="155" t="s">
        <v>86</v>
      </c>
      <c r="D18" s="149" t="s">
        <v>104</v>
      </c>
      <c r="E18" s="140">
        <f t="shared" si="0"/>
        <v>20</v>
      </c>
      <c r="F18" s="140"/>
      <c r="G18" s="143">
        <v>20</v>
      </c>
      <c r="H18" s="145"/>
    </row>
    <row r="19" spans="1:8" ht="18.75" customHeight="1">
      <c r="A19" s="156"/>
      <c r="B19" s="148" t="s">
        <v>105</v>
      </c>
      <c r="C19" s="148" t="s">
        <v>84</v>
      </c>
      <c r="D19" s="148" t="s">
        <v>106</v>
      </c>
      <c r="E19" s="140">
        <f t="shared" si="0"/>
        <v>558.47</v>
      </c>
      <c r="F19" s="140">
        <v>558.47</v>
      </c>
      <c r="G19" s="157"/>
      <c r="H19" s="145"/>
    </row>
    <row r="20" spans="1:8" ht="18.75" customHeight="1">
      <c r="A20" s="156"/>
      <c r="B20" s="156"/>
      <c r="C20" s="156" t="s">
        <v>99</v>
      </c>
      <c r="D20" s="156" t="s">
        <v>107</v>
      </c>
      <c r="E20" s="140">
        <f t="shared" si="0"/>
        <v>278.4</v>
      </c>
      <c r="F20" s="140">
        <v>278.4</v>
      </c>
      <c r="G20" s="143"/>
      <c r="H20" s="145"/>
    </row>
    <row r="21" spans="1:8" ht="18.75" customHeight="1">
      <c r="A21" s="148" t="s">
        <v>108</v>
      </c>
      <c r="B21" s="148"/>
      <c r="C21" s="148"/>
      <c r="D21" s="149" t="s">
        <v>109</v>
      </c>
      <c r="E21" s="140">
        <f>F21+G21</f>
        <v>0</v>
      </c>
      <c r="F21" s="140"/>
      <c r="G21" s="143"/>
      <c r="H21" s="145"/>
    </row>
    <row r="22" spans="1:8" ht="18.75" customHeight="1">
      <c r="A22" s="156"/>
      <c r="B22" s="144" t="s">
        <v>105</v>
      </c>
      <c r="C22" s="148" t="s">
        <v>84</v>
      </c>
      <c r="D22" s="156" t="s">
        <v>110</v>
      </c>
      <c r="E22" s="140">
        <f>F22+G22</f>
        <v>57.17</v>
      </c>
      <c r="F22" s="140">
        <v>57.17</v>
      </c>
      <c r="G22" s="143"/>
      <c r="H22" s="145"/>
    </row>
    <row r="23" spans="1:8" ht="18.75" customHeight="1">
      <c r="A23" s="156"/>
      <c r="B23" s="144" t="s">
        <v>105</v>
      </c>
      <c r="C23" s="148" t="s">
        <v>99</v>
      </c>
      <c r="D23" s="156" t="s">
        <v>111</v>
      </c>
      <c r="E23" s="140">
        <f>F23+G23</f>
        <v>121.89</v>
      </c>
      <c r="F23" s="140">
        <v>121.89</v>
      </c>
      <c r="G23" s="143"/>
      <c r="H23" s="145"/>
    </row>
    <row r="24" spans="1:8" ht="18.75" customHeight="1">
      <c r="A24" s="156"/>
      <c r="B24" s="144" t="s">
        <v>112</v>
      </c>
      <c r="C24" s="148" t="s">
        <v>113</v>
      </c>
      <c r="D24" s="156" t="s">
        <v>114</v>
      </c>
      <c r="E24" s="140">
        <f>F24+G24</f>
        <v>1217.83</v>
      </c>
      <c r="F24" s="140">
        <v>1217.83</v>
      </c>
      <c r="G24" s="143"/>
      <c r="H24" s="145"/>
    </row>
    <row r="25" spans="1:8" ht="18.75" customHeight="1">
      <c r="A25" s="148"/>
      <c r="B25" s="148"/>
      <c r="C25" s="148" t="s">
        <v>86</v>
      </c>
      <c r="D25" s="149" t="s">
        <v>115</v>
      </c>
      <c r="E25" s="140">
        <f>F25+G25</f>
        <v>362.12</v>
      </c>
      <c r="G25" s="143">
        <v>362.12</v>
      </c>
      <c r="H25" s="145"/>
    </row>
    <row r="26" spans="1:8" ht="18.75" customHeight="1">
      <c r="A26" s="144" t="s">
        <v>116</v>
      </c>
      <c r="B26" s="144"/>
      <c r="C26" s="144"/>
      <c r="D26" s="148" t="s">
        <v>117</v>
      </c>
      <c r="E26" s="140">
        <f>F26+G26</f>
        <v>0</v>
      </c>
      <c r="F26" s="158"/>
      <c r="G26" s="157"/>
      <c r="H26" s="145"/>
    </row>
    <row r="27" spans="1:8" ht="18.75" customHeight="1">
      <c r="A27" s="144"/>
      <c r="B27" s="144" t="s">
        <v>84</v>
      </c>
      <c r="C27" s="144" t="s">
        <v>118</v>
      </c>
      <c r="D27" s="156" t="s">
        <v>119</v>
      </c>
      <c r="E27" s="140">
        <f>F27+G27</f>
        <v>80</v>
      </c>
      <c r="F27" s="140"/>
      <c r="G27" s="143">
        <v>80</v>
      </c>
      <c r="H27" s="145"/>
    </row>
    <row r="28" spans="1:8" ht="18.75" customHeight="1">
      <c r="A28" s="144"/>
      <c r="B28" s="144"/>
      <c r="C28" s="144" t="s">
        <v>86</v>
      </c>
      <c r="D28" s="156" t="s">
        <v>120</v>
      </c>
      <c r="E28" s="140">
        <f>F28+G28</f>
        <v>20</v>
      </c>
      <c r="F28" s="140"/>
      <c r="G28" s="143">
        <v>20</v>
      </c>
      <c r="H28" s="145"/>
    </row>
    <row r="29" spans="1:8" ht="18.75" customHeight="1">
      <c r="A29" s="156"/>
      <c r="B29" s="156" t="s">
        <v>105</v>
      </c>
      <c r="C29" s="156" t="s">
        <v>84</v>
      </c>
      <c r="D29" s="156" t="s">
        <v>121</v>
      </c>
      <c r="E29" s="140">
        <f>F29+G29</f>
        <v>1801.3</v>
      </c>
      <c r="F29" s="140"/>
      <c r="G29" s="143">
        <v>1801.3</v>
      </c>
      <c r="H29" s="145"/>
    </row>
    <row r="30" spans="1:8" ht="18.75" customHeight="1">
      <c r="A30" s="144" t="s">
        <v>122</v>
      </c>
      <c r="B30" s="144"/>
      <c r="C30" s="144"/>
      <c r="D30" s="156" t="s">
        <v>123</v>
      </c>
      <c r="E30" s="140">
        <f>F30+G30</f>
        <v>0</v>
      </c>
      <c r="F30" s="140"/>
      <c r="G30" s="143"/>
      <c r="H30" s="145"/>
    </row>
    <row r="31" spans="1:8" ht="18.75" customHeight="1">
      <c r="A31" s="156"/>
      <c r="B31" s="156" t="s">
        <v>83</v>
      </c>
      <c r="C31" s="156" t="s">
        <v>124</v>
      </c>
      <c r="D31" s="156" t="s">
        <v>125</v>
      </c>
      <c r="E31" s="140">
        <f>F31+G31</f>
        <v>15</v>
      </c>
      <c r="F31" s="140"/>
      <c r="G31" s="143">
        <v>15</v>
      </c>
      <c r="H31" s="145"/>
    </row>
    <row r="32" spans="1:8" ht="18.75" customHeight="1">
      <c r="A32" s="156" t="s">
        <v>126</v>
      </c>
      <c r="B32" s="156" t="s">
        <v>100</v>
      </c>
      <c r="C32" s="156" t="s">
        <v>86</v>
      </c>
      <c r="D32" s="156" t="s">
        <v>127</v>
      </c>
      <c r="E32" s="140">
        <f>F32+G32</f>
        <v>20</v>
      </c>
      <c r="F32" s="140"/>
      <c r="G32" s="143">
        <v>20</v>
      </c>
      <c r="H32" s="145"/>
    </row>
    <row r="33" spans="1:8" ht="18.75" customHeight="1">
      <c r="A33" s="156" t="s">
        <v>128</v>
      </c>
      <c r="B33" s="156" t="s">
        <v>99</v>
      </c>
      <c r="C33" s="156" t="s">
        <v>84</v>
      </c>
      <c r="D33" s="156" t="s">
        <v>129</v>
      </c>
      <c r="E33" s="140">
        <f>F33+G33</f>
        <v>383.43</v>
      </c>
      <c r="F33" s="140">
        <v>383.43</v>
      </c>
      <c r="G33" s="143"/>
      <c r="H33" s="145"/>
    </row>
    <row r="35" spans="1:8" ht="12">
      <c r="A35" s="37" t="s">
        <v>73</v>
      </c>
      <c r="B35" s="37"/>
      <c r="C35" s="38"/>
      <c r="D35" s="38"/>
      <c r="E35" s="38"/>
      <c r="F35" s="38"/>
      <c r="G35" s="38"/>
      <c r="H35" s="38"/>
    </row>
  </sheetData>
  <sheetProtection/>
  <mergeCells count="5">
    <mergeCell ref="A1:B1"/>
    <mergeCell ref="A2:H2"/>
    <mergeCell ref="G3:H3"/>
    <mergeCell ref="A4:C4"/>
    <mergeCell ref="A5:D5"/>
  </mergeCells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99"/>
  </sheetPr>
  <dimension ref="A1:IV21"/>
  <sheetViews>
    <sheetView zoomScaleSheetLayoutView="100" workbookViewId="0" topLeftCell="A1">
      <selection activeCell="D16" sqref="D16"/>
    </sheetView>
  </sheetViews>
  <sheetFormatPr defaultColWidth="9.16015625" defaultRowHeight="11.25"/>
  <cols>
    <col min="1" max="3" width="6.66015625" style="112" customWidth="1"/>
    <col min="4" max="4" width="24" style="112" customWidth="1"/>
    <col min="5" max="5" width="13.16015625" style="112" customWidth="1"/>
    <col min="6" max="6" width="11" style="112" customWidth="1"/>
    <col min="7" max="7" width="12.16015625" style="112" customWidth="1"/>
    <col min="8" max="8" width="12.83203125" style="112" customWidth="1"/>
    <col min="9" max="9" width="10.66015625" style="112" customWidth="1"/>
    <col min="10" max="159" width="9" style="112" customWidth="1"/>
    <col min="160" max="16384" width="9.16015625" style="113" customWidth="1"/>
  </cols>
  <sheetData>
    <row r="1" spans="1:3" ht="25.5" customHeight="1">
      <c r="A1" s="114" t="s">
        <v>130</v>
      </c>
      <c r="B1" s="114"/>
      <c r="C1" s="115"/>
    </row>
    <row r="2" spans="1:9" ht="37.5" customHeight="1">
      <c r="A2" s="116" t="s">
        <v>131</v>
      </c>
      <c r="B2" s="116"/>
      <c r="C2" s="116"/>
      <c r="D2" s="116"/>
      <c r="E2" s="116"/>
      <c r="F2" s="116"/>
      <c r="G2" s="116"/>
      <c r="H2" s="116"/>
      <c r="I2" s="116"/>
    </row>
    <row r="3" spans="1:9" ht="29.25" customHeight="1">
      <c r="A3" s="117"/>
      <c r="B3" s="117"/>
      <c r="C3" s="117"/>
      <c r="D3" s="111"/>
      <c r="E3" s="113"/>
      <c r="H3" s="118" t="s">
        <v>3</v>
      </c>
      <c r="I3" s="118"/>
    </row>
    <row r="4" spans="1:9" s="110" customFormat="1" ht="24.75" customHeight="1">
      <c r="A4" s="119" t="s">
        <v>76</v>
      </c>
      <c r="B4" s="119"/>
      <c r="C4" s="119"/>
      <c r="D4" s="119" t="s">
        <v>77</v>
      </c>
      <c r="E4" s="120" t="s">
        <v>79</v>
      </c>
      <c r="F4" s="120"/>
      <c r="G4" s="120"/>
      <c r="H4" s="120"/>
      <c r="I4" s="120"/>
    </row>
    <row r="5" spans="1:9" s="111" customFormat="1" ht="36.75" customHeight="1">
      <c r="A5" s="119"/>
      <c r="B5" s="119"/>
      <c r="C5" s="119"/>
      <c r="D5" s="119"/>
      <c r="E5" s="121" t="s">
        <v>132</v>
      </c>
      <c r="F5" s="122" t="s">
        <v>133</v>
      </c>
      <c r="G5" s="122" t="s">
        <v>134</v>
      </c>
      <c r="H5" s="122" t="s">
        <v>135</v>
      </c>
      <c r="I5" s="122" t="s">
        <v>136</v>
      </c>
    </row>
    <row r="6" spans="1:9" ht="12.75" customHeight="1">
      <c r="A6" s="120" t="s">
        <v>78</v>
      </c>
      <c r="B6" s="120"/>
      <c r="C6" s="120"/>
      <c r="D6" s="120"/>
      <c r="E6" s="121">
        <f>F6+G6+H6</f>
        <v>5376.929999999999</v>
      </c>
      <c r="F6" s="121">
        <f>SUM(F7:F19)</f>
        <v>4051.8999999999996</v>
      </c>
      <c r="G6" s="121">
        <f>SUM(G7:G19)</f>
        <v>292.29</v>
      </c>
      <c r="H6" s="121">
        <f>SUM(H7:H19)</f>
        <v>1032.74</v>
      </c>
      <c r="I6" s="121">
        <f>SUM(I7:I19)</f>
        <v>0</v>
      </c>
    </row>
    <row r="7" spans="1:256" ht="15" customHeight="1">
      <c r="A7" s="123">
        <v>201</v>
      </c>
      <c r="B7" s="123"/>
      <c r="C7" s="123"/>
      <c r="D7" s="120" t="s">
        <v>82</v>
      </c>
      <c r="E7" s="121">
        <f>F7+G7+H7</f>
        <v>0</v>
      </c>
      <c r="F7" s="120"/>
      <c r="G7" s="120"/>
      <c r="H7" s="120"/>
      <c r="I7" s="120"/>
      <c r="J7" s="38"/>
      <c r="K7" s="38"/>
      <c r="L7" s="41"/>
      <c r="M7" s="42"/>
      <c r="N7" s="43"/>
      <c r="O7" s="44"/>
      <c r="P7" s="44"/>
      <c r="Q7" s="38"/>
      <c r="R7" s="38"/>
      <c r="S7" s="38"/>
      <c r="T7" s="38"/>
      <c r="U7" s="38"/>
      <c r="V7" s="38"/>
      <c r="W7" s="38"/>
      <c r="X7" s="38"/>
      <c r="Y7" s="38"/>
      <c r="Z7" s="38"/>
      <c r="AA7" s="48"/>
      <c r="AB7" s="49"/>
      <c r="AC7" s="50"/>
      <c r="AD7" s="50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1:9" ht="24">
      <c r="A8" s="123"/>
      <c r="B8" s="123" t="s">
        <v>83</v>
      </c>
      <c r="C8" s="123" t="s">
        <v>84</v>
      </c>
      <c r="D8" s="124" t="s">
        <v>85</v>
      </c>
      <c r="E8" s="121">
        <f>F8+G8+H8</f>
        <v>1814.1000000000001</v>
      </c>
      <c r="F8" s="125">
        <v>1541.19</v>
      </c>
      <c r="G8" s="125">
        <v>225.53</v>
      </c>
      <c r="H8" s="120">
        <v>47.38</v>
      </c>
      <c r="I8" s="120"/>
    </row>
    <row r="9" spans="1:9" ht="13.5">
      <c r="A9" s="123" t="s">
        <v>96</v>
      </c>
      <c r="B9" s="123"/>
      <c r="C9" s="123"/>
      <c r="D9" s="124" t="s">
        <v>97</v>
      </c>
      <c r="E9" s="121">
        <f>F9+G9+H9</f>
        <v>0</v>
      </c>
      <c r="F9" s="125"/>
      <c r="G9" s="125"/>
      <c r="H9" s="120"/>
      <c r="I9" s="120"/>
    </row>
    <row r="10" spans="1:9" ht="12">
      <c r="A10" s="120"/>
      <c r="B10" s="123" t="s">
        <v>99</v>
      </c>
      <c r="C10" s="120"/>
      <c r="D10" s="124" t="s">
        <v>137</v>
      </c>
      <c r="E10" s="121">
        <f>F10+G10+H10</f>
        <v>0</v>
      </c>
      <c r="F10" s="120"/>
      <c r="G10" s="120"/>
      <c r="H10" s="120"/>
      <c r="I10" s="120"/>
    </row>
    <row r="11" spans="1:9" ht="12">
      <c r="A11" s="123"/>
      <c r="B11" s="123"/>
      <c r="C11" s="123" t="s">
        <v>100</v>
      </c>
      <c r="D11" s="124" t="s">
        <v>101</v>
      </c>
      <c r="E11" s="121">
        <f>F11+G11+H11</f>
        <v>945.64</v>
      </c>
      <c r="F11" s="120">
        <v>945.64</v>
      </c>
      <c r="G11" s="120"/>
      <c r="H11" s="120"/>
      <c r="I11" s="120"/>
    </row>
    <row r="12" spans="1:9" ht="12">
      <c r="A12" s="123"/>
      <c r="B12" s="123" t="s">
        <v>105</v>
      </c>
      <c r="C12" s="123"/>
      <c r="D12" s="124" t="s">
        <v>138</v>
      </c>
      <c r="E12" s="121">
        <f>F12+G12+H12</f>
        <v>558.47</v>
      </c>
      <c r="F12" s="120"/>
      <c r="G12" s="120"/>
      <c r="H12" s="120">
        <v>558.47</v>
      </c>
      <c r="I12" s="120"/>
    </row>
    <row r="13" spans="1:9" ht="12">
      <c r="A13" s="123"/>
      <c r="B13" s="123"/>
      <c r="C13" s="123" t="s">
        <v>99</v>
      </c>
      <c r="D13" s="124" t="s">
        <v>107</v>
      </c>
      <c r="E13" s="121">
        <f>F13+G13+H13</f>
        <v>278.4</v>
      </c>
      <c r="F13" s="120">
        <v>278.4</v>
      </c>
      <c r="G13" s="120"/>
      <c r="H13" s="120"/>
      <c r="I13" s="120"/>
    </row>
    <row r="14" spans="1:9" ht="24">
      <c r="A14" s="123" t="s">
        <v>108</v>
      </c>
      <c r="B14" s="123"/>
      <c r="C14" s="120"/>
      <c r="D14" s="124" t="s">
        <v>109</v>
      </c>
      <c r="E14" s="121">
        <f aca="true" t="shared" si="0" ref="E14:E19">F14+G14+H14</f>
        <v>0</v>
      </c>
      <c r="F14" s="120"/>
      <c r="G14" s="120"/>
      <c r="H14" s="120"/>
      <c r="I14" s="120"/>
    </row>
    <row r="15" spans="1:9" ht="12">
      <c r="A15" s="123"/>
      <c r="B15" s="123" t="s">
        <v>105</v>
      </c>
      <c r="C15" s="123" t="s">
        <v>84</v>
      </c>
      <c r="D15" s="124" t="s">
        <v>110</v>
      </c>
      <c r="E15" s="121">
        <f t="shared" si="0"/>
        <v>57.17</v>
      </c>
      <c r="F15" s="120">
        <v>57.17</v>
      </c>
      <c r="G15" s="120"/>
      <c r="H15" s="120"/>
      <c r="I15" s="120"/>
    </row>
    <row r="16" spans="1:9" ht="12">
      <c r="A16" s="123"/>
      <c r="B16" s="123" t="s">
        <v>105</v>
      </c>
      <c r="C16" s="123" t="s">
        <v>99</v>
      </c>
      <c r="D16" s="124" t="s">
        <v>111</v>
      </c>
      <c r="E16" s="121">
        <f t="shared" si="0"/>
        <v>121.89</v>
      </c>
      <c r="F16" s="120">
        <v>121.89</v>
      </c>
      <c r="G16" s="120"/>
      <c r="H16" s="120"/>
      <c r="I16" s="120"/>
    </row>
    <row r="17" spans="1:9" ht="12">
      <c r="A17" s="123"/>
      <c r="B17" s="123" t="s">
        <v>112</v>
      </c>
      <c r="C17" s="123" t="s">
        <v>113</v>
      </c>
      <c r="D17" s="124" t="s">
        <v>114</v>
      </c>
      <c r="E17" s="121">
        <f t="shared" si="0"/>
        <v>1217.83</v>
      </c>
      <c r="F17" s="120">
        <v>1107.61</v>
      </c>
      <c r="G17" s="120">
        <v>66.76</v>
      </c>
      <c r="H17" s="120">
        <v>43.46</v>
      </c>
      <c r="I17" s="120"/>
    </row>
    <row r="18" spans="1:9" ht="12">
      <c r="A18" s="123" t="s">
        <v>128</v>
      </c>
      <c r="B18" s="123"/>
      <c r="C18" s="123"/>
      <c r="D18" s="124" t="s">
        <v>139</v>
      </c>
      <c r="E18" s="121">
        <f t="shared" si="0"/>
        <v>0</v>
      </c>
      <c r="F18" s="120"/>
      <c r="G18" s="120"/>
      <c r="H18" s="120"/>
      <c r="I18" s="120"/>
    </row>
    <row r="19" spans="1:9" ht="12">
      <c r="A19" s="123"/>
      <c r="B19" s="123" t="s">
        <v>99</v>
      </c>
      <c r="C19" s="123" t="s">
        <v>84</v>
      </c>
      <c r="D19" s="124" t="s">
        <v>129</v>
      </c>
      <c r="E19" s="121">
        <f t="shared" si="0"/>
        <v>383.43</v>
      </c>
      <c r="F19" s="120"/>
      <c r="G19" s="120"/>
      <c r="H19" s="120">
        <v>383.43</v>
      </c>
      <c r="I19" s="120"/>
    </row>
    <row r="21" spans="1:9" ht="12">
      <c r="A21" s="37" t="s">
        <v>73</v>
      </c>
      <c r="B21" s="37"/>
      <c r="C21" s="38"/>
      <c r="D21" s="38"/>
      <c r="E21" s="38"/>
      <c r="F21" s="38"/>
      <c r="G21" s="38"/>
      <c r="H21" s="38"/>
      <c r="I21" s="38"/>
    </row>
  </sheetData>
  <sheetProtection/>
  <mergeCells count="7">
    <mergeCell ref="A1:B1"/>
    <mergeCell ref="A2:I2"/>
    <mergeCell ref="H3:I3"/>
    <mergeCell ref="E4:I4"/>
    <mergeCell ref="A6:D6"/>
    <mergeCell ref="D4:D5"/>
    <mergeCell ref="A4:C5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99"/>
  </sheetPr>
  <dimension ref="A1:IV31"/>
  <sheetViews>
    <sheetView zoomScaleSheetLayoutView="100" workbookViewId="0" topLeftCell="A1">
      <selection activeCell="G9" sqref="G9"/>
    </sheetView>
  </sheetViews>
  <sheetFormatPr defaultColWidth="9.16015625" defaultRowHeight="11.25"/>
  <cols>
    <col min="1" max="3" width="6.66015625" style="88" customWidth="1"/>
    <col min="4" max="4" width="23.5" style="88" customWidth="1"/>
    <col min="5" max="5" width="12.83203125" style="88" customWidth="1"/>
    <col min="6" max="7" width="13.66015625" style="88" customWidth="1"/>
    <col min="8" max="8" width="12.83203125" style="88" customWidth="1"/>
    <col min="9" max="158" width="9" style="88" customWidth="1"/>
    <col min="159" max="16384" width="9.16015625" style="89" customWidth="1"/>
  </cols>
  <sheetData>
    <row r="1" spans="1:3" ht="13.5">
      <c r="A1" s="90" t="s">
        <v>140</v>
      </c>
      <c r="B1" s="90"/>
      <c r="C1" s="91"/>
    </row>
    <row r="2" spans="1:8" ht="24.75" customHeight="1">
      <c r="A2" s="92" t="s">
        <v>141</v>
      </c>
      <c r="B2" s="92"/>
      <c r="C2" s="92"/>
      <c r="D2" s="92"/>
      <c r="E2" s="92"/>
      <c r="F2" s="92"/>
      <c r="G2" s="92"/>
      <c r="H2" s="92"/>
    </row>
    <row r="3" spans="1:8" ht="24.75" customHeight="1">
      <c r="A3" s="93"/>
      <c r="B3" s="93"/>
      <c r="C3" s="93"/>
      <c r="D3" s="87"/>
      <c r="G3" s="94" t="s">
        <v>3</v>
      </c>
      <c r="H3" s="94"/>
    </row>
    <row r="4" spans="1:8" s="86" customFormat="1" ht="30" customHeight="1">
      <c r="A4" s="95" t="s">
        <v>76</v>
      </c>
      <c r="B4" s="95"/>
      <c r="C4" s="95"/>
      <c r="D4" s="95" t="s">
        <v>77</v>
      </c>
      <c r="E4" s="96" t="s">
        <v>80</v>
      </c>
      <c r="F4" s="96"/>
      <c r="G4" s="96"/>
      <c r="H4" s="96" t="s">
        <v>81</v>
      </c>
    </row>
    <row r="5" spans="1:8" s="87" customFormat="1" ht="30" customHeight="1">
      <c r="A5" s="95"/>
      <c r="B5" s="95"/>
      <c r="C5" s="95"/>
      <c r="D5" s="95"/>
      <c r="E5" s="97" t="s">
        <v>78</v>
      </c>
      <c r="F5" s="97" t="s">
        <v>142</v>
      </c>
      <c r="G5" s="97" t="s">
        <v>143</v>
      </c>
      <c r="H5" s="96"/>
    </row>
    <row r="6" spans="1:8" ht="12">
      <c r="A6" s="98" t="s">
        <v>78</v>
      </c>
      <c r="B6" s="99"/>
      <c r="C6" s="99"/>
      <c r="D6" s="100"/>
      <c r="E6" s="101">
        <f>F6+G6</f>
        <v>6299.75</v>
      </c>
      <c r="F6" s="101">
        <f>SUM(F7:F29)</f>
        <v>6171.75</v>
      </c>
      <c r="G6" s="101">
        <f>SUM(G7:G29)</f>
        <v>128</v>
      </c>
      <c r="H6" s="96"/>
    </row>
    <row r="7" spans="1:256" ht="15" customHeight="1">
      <c r="A7" s="102">
        <v>201</v>
      </c>
      <c r="B7" s="102"/>
      <c r="C7" s="102"/>
      <c r="D7" s="96" t="s">
        <v>82</v>
      </c>
      <c r="E7" s="101">
        <f aca="true" t="shared" si="0" ref="E7:E29">F7+G7</f>
        <v>0</v>
      </c>
      <c r="F7" s="103"/>
      <c r="G7" s="103"/>
      <c r="H7" s="103"/>
      <c r="I7" s="38"/>
      <c r="J7" s="38"/>
      <c r="K7" s="38"/>
      <c r="L7" s="41"/>
      <c r="M7" s="42"/>
      <c r="N7" s="43"/>
      <c r="O7" s="44"/>
      <c r="P7" s="44"/>
      <c r="Q7" s="38"/>
      <c r="R7" s="38"/>
      <c r="S7" s="38"/>
      <c r="T7" s="38"/>
      <c r="U7" s="38"/>
      <c r="V7" s="38"/>
      <c r="W7" s="38"/>
      <c r="X7" s="38"/>
      <c r="Y7" s="38"/>
      <c r="Z7" s="38"/>
      <c r="AA7" s="48"/>
      <c r="AB7" s="49"/>
      <c r="AC7" s="50"/>
      <c r="AD7" s="50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1:8" ht="24">
      <c r="A8" s="104"/>
      <c r="B8" s="104" t="s">
        <v>83</v>
      </c>
      <c r="C8" s="104"/>
      <c r="D8" s="96" t="s">
        <v>144</v>
      </c>
      <c r="E8" s="101">
        <f t="shared" si="0"/>
        <v>0</v>
      </c>
      <c r="F8" s="103"/>
      <c r="G8" s="103"/>
      <c r="H8" s="103"/>
    </row>
    <row r="9" spans="1:8" ht="24">
      <c r="A9" s="104"/>
      <c r="B9" s="104"/>
      <c r="C9" s="104" t="s">
        <v>86</v>
      </c>
      <c r="D9" s="105" t="s">
        <v>87</v>
      </c>
      <c r="E9" s="101">
        <f t="shared" si="0"/>
        <v>138</v>
      </c>
      <c r="F9" s="103">
        <v>10</v>
      </c>
      <c r="G9" s="103">
        <v>128</v>
      </c>
      <c r="H9" s="103"/>
    </row>
    <row r="10" spans="1:8" ht="24">
      <c r="A10" s="104"/>
      <c r="B10" s="104" t="s">
        <v>88</v>
      </c>
      <c r="C10" s="104"/>
      <c r="D10" s="105" t="s">
        <v>145</v>
      </c>
      <c r="E10" s="101">
        <f t="shared" si="0"/>
        <v>0</v>
      </c>
      <c r="F10" s="103"/>
      <c r="G10" s="103"/>
      <c r="H10" s="103"/>
    </row>
    <row r="11" spans="1:8" ht="24">
      <c r="A11" s="106"/>
      <c r="B11" s="107"/>
      <c r="C11" s="107" t="s">
        <v>86</v>
      </c>
      <c r="D11" s="105" t="s">
        <v>89</v>
      </c>
      <c r="E11" s="101">
        <f t="shared" si="0"/>
        <v>120</v>
      </c>
      <c r="F11" s="103">
        <v>120</v>
      </c>
      <c r="G11" s="103"/>
      <c r="H11" s="103"/>
    </row>
    <row r="12" spans="1:8" ht="12">
      <c r="A12" s="102" t="s">
        <v>90</v>
      </c>
      <c r="B12" s="102"/>
      <c r="C12" s="108"/>
      <c r="D12" s="105" t="s">
        <v>91</v>
      </c>
      <c r="E12" s="101">
        <f t="shared" si="0"/>
        <v>0</v>
      </c>
      <c r="F12" s="103"/>
      <c r="G12" s="103"/>
      <c r="H12" s="103"/>
    </row>
    <row r="13" spans="1:8" ht="12">
      <c r="A13" s="104"/>
      <c r="B13" s="104" t="s">
        <v>86</v>
      </c>
      <c r="C13" s="104" t="s">
        <v>84</v>
      </c>
      <c r="D13" s="105" t="s">
        <v>92</v>
      </c>
      <c r="E13" s="101">
        <f t="shared" si="0"/>
        <v>50</v>
      </c>
      <c r="F13" s="103">
        <v>50</v>
      </c>
      <c r="G13" s="103"/>
      <c r="H13" s="103"/>
    </row>
    <row r="14" spans="1:8" ht="12">
      <c r="A14" s="104" t="s">
        <v>93</v>
      </c>
      <c r="B14" s="104"/>
      <c r="C14" s="104"/>
      <c r="D14" s="105" t="s">
        <v>94</v>
      </c>
      <c r="E14" s="101">
        <f t="shared" si="0"/>
        <v>0</v>
      </c>
      <c r="F14" s="103"/>
      <c r="G14" s="103"/>
      <c r="H14" s="103"/>
    </row>
    <row r="15" spans="1:8" ht="12">
      <c r="A15" s="107"/>
      <c r="B15" s="107" t="s">
        <v>86</v>
      </c>
      <c r="C15" s="107" t="s">
        <v>84</v>
      </c>
      <c r="D15" s="105" t="s">
        <v>146</v>
      </c>
      <c r="E15" s="101">
        <f t="shared" si="0"/>
        <v>104</v>
      </c>
      <c r="F15" s="103">
        <v>104</v>
      </c>
      <c r="G15" s="103"/>
      <c r="H15" s="103"/>
    </row>
    <row r="16" spans="1:8" ht="12">
      <c r="A16" s="102" t="s">
        <v>96</v>
      </c>
      <c r="B16" s="102"/>
      <c r="C16" s="102"/>
      <c r="D16" s="96" t="s">
        <v>97</v>
      </c>
      <c r="E16" s="101">
        <f t="shared" si="0"/>
        <v>0</v>
      </c>
      <c r="F16" s="103"/>
      <c r="G16" s="103"/>
      <c r="H16" s="103"/>
    </row>
    <row r="17" spans="1:8" ht="24">
      <c r="A17" s="104"/>
      <c r="B17" s="107" t="s">
        <v>84</v>
      </c>
      <c r="C17" s="109">
        <v>99</v>
      </c>
      <c r="D17" s="109" t="s">
        <v>98</v>
      </c>
      <c r="E17" s="101">
        <f t="shared" si="0"/>
        <v>10</v>
      </c>
      <c r="F17" s="103">
        <v>10</v>
      </c>
      <c r="G17" s="103"/>
      <c r="H17" s="103"/>
    </row>
    <row r="18" spans="1:8" ht="12">
      <c r="A18" s="104"/>
      <c r="B18" s="104" t="s">
        <v>99</v>
      </c>
      <c r="C18" s="104" t="s">
        <v>100</v>
      </c>
      <c r="D18" s="96" t="s">
        <v>101</v>
      </c>
      <c r="E18" s="101">
        <f t="shared" si="0"/>
        <v>1824.03</v>
      </c>
      <c r="F18" s="103">
        <v>1824.03</v>
      </c>
      <c r="G18" s="103"/>
      <c r="H18" s="103"/>
    </row>
    <row r="19" spans="1:8" ht="12">
      <c r="A19" s="104"/>
      <c r="B19" s="104"/>
      <c r="C19" s="104" t="s">
        <v>102</v>
      </c>
      <c r="D19" s="109" t="s">
        <v>103</v>
      </c>
      <c r="E19" s="101">
        <f t="shared" si="0"/>
        <v>1735.3</v>
      </c>
      <c r="F19" s="103">
        <v>1735.3</v>
      </c>
      <c r="G19" s="103"/>
      <c r="H19" s="103"/>
    </row>
    <row r="20" spans="1:8" ht="12">
      <c r="A20" s="106"/>
      <c r="B20" s="107"/>
      <c r="C20" s="104" t="s">
        <v>86</v>
      </c>
      <c r="D20" s="105" t="s">
        <v>104</v>
      </c>
      <c r="E20" s="101">
        <f t="shared" si="0"/>
        <v>20</v>
      </c>
      <c r="F20" s="103">
        <v>20</v>
      </c>
      <c r="G20" s="103"/>
      <c r="H20" s="103"/>
    </row>
    <row r="21" spans="1:8" ht="24">
      <c r="A21" s="102" t="s">
        <v>108</v>
      </c>
      <c r="B21" s="96"/>
      <c r="C21" s="96"/>
      <c r="D21" s="109" t="s">
        <v>109</v>
      </c>
      <c r="E21" s="101">
        <f t="shared" si="0"/>
        <v>0</v>
      </c>
      <c r="F21" s="103"/>
      <c r="G21" s="103"/>
      <c r="H21" s="103"/>
    </row>
    <row r="22" spans="1:8" ht="12">
      <c r="A22" s="109"/>
      <c r="B22" s="102" t="s">
        <v>112</v>
      </c>
      <c r="C22" s="108">
        <v>99</v>
      </c>
      <c r="D22" s="105" t="s">
        <v>115</v>
      </c>
      <c r="E22" s="101">
        <f t="shared" si="0"/>
        <v>362.12</v>
      </c>
      <c r="F22" s="103">
        <v>362.12</v>
      </c>
      <c r="G22" s="103"/>
      <c r="H22" s="103"/>
    </row>
    <row r="23" spans="1:8" ht="12">
      <c r="A23" s="104" t="s">
        <v>116</v>
      </c>
      <c r="B23" s="104"/>
      <c r="C23" s="104"/>
      <c r="D23" s="105" t="s">
        <v>117</v>
      </c>
      <c r="E23" s="101">
        <f t="shared" si="0"/>
        <v>0</v>
      </c>
      <c r="F23" s="103"/>
      <c r="G23" s="103"/>
      <c r="H23" s="103"/>
    </row>
    <row r="24" spans="1:8" ht="12">
      <c r="A24" s="107"/>
      <c r="B24" s="107" t="s">
        <v>84</v>
      </c>
      <c r="C24" s="102" t="s">
        <v>118</v>
      </c>
      <c r="D24" s="105" t="s">
        <v>119</v>
      </c>
      <c r="E24" s="101">
        <f t="shared" si="0"/>
        <v>80</v>
      </c>
      <c r="F24" s="103">
        <v>80</v>
      </c>
      <c r="G24" s="103"/>
      <c r="H24" s="103"/>
    </row>
    <row r="25" spans="1:8" ht="24">
      <c r="A25" s="107"/>
      <c r="B25" s="107"/>
      <c r="C25" s="107" t="s">
        <v>86</v>
      </c>
      <c r="D25" s="105" t="s">
        <v>120</v>
      </c>
      <c r="E25" s="101">
        <f t="shared" si="0"/>
        <v>20</v>
      </c>
      <c r="F25" s="103">
        <v>20</v>
      </c>
      <c r="G25" s="103"/>
      <c r="H25" s="103"/>
    </row>
    <row r="26" spans="1:8" ht="12">
      <c r="A26" s="102"/>
      <c r="B26" s="107" t="s">
        <v>105</v>
      </c>
      <c r="C26" s="107" t="s">
        <v>84</v>
      </c>
      <c r="D26" s="109" t="s">
        <v>121</v>
      </c>
      <c r="E26" s="101">
        <f t="shared" si="0"/>
        <v>1801.3</v>
      </c>
      <c r="F26" s="103">
        <v>1801.3</v>
      </c>
      <c r="G26" s="103"/>
      <c r="H26" s="103"/>
    </row>
    <row r="27" spans="1:8" ht="12">
      <c r="A27" s="109">
        <v>213</v>
      </c>
      <c r="B27" s="107"/>
      <c r="C27" s="107"/>
      <c r="D27" s="105" t="s">
        <v>123</v>
      </c>
      <c r="E27" s="101">
        <f t="shared" si="0"/>
        <v>0</v>
      </c>
      <c r="F27" s="103"/>
      <c r="G27" s="103"/>
      <c r="H27" s="103"/>
    </row>
    <row r="28" spans="1:8" ht="12">
      <c r="A28" s="104"/>
      <c r="B28" s="107" t="s">
        <v>83</v>
      </c>
      <c r="C28" s="107" t="s">
        <v>124</v>
      </c>
      <c r="D28" s="105" t="s">
        <v>125</v>
      </c>
      <c r="E28" s="101">
        <f t="shared" si="0"/>
        <v>15</v>
      </c>
      <c r="F28" s="103">
        <v>15</v>
      </c>
      <c r="G28" s="103"/>
      <c r="H28" s="103"/>
    </row>
    <row r="29" spans="1:8" ht="12">
      <c r="A29" s="107" t="s">
        <v>126</v>
      </c>
      <c r="B29" s="107" t="s">
        <v>100</v>
      </c>
      <c r="C29" s="107" t="s">
        <v>86</v>
      </c>
      <c r="D29" s="105" t="s">
        <v>127</v>
      </c>
      <c r="E29" s="101">
        <f t="shared" si="0"/>
        <v>20</v>
      </c>
      <c r="F29" s="103">
        <v>20</v>
      </c>
      <c r="G29" s="103"/>
      <c r="H29" s="103"/>
    </row>
    <row r="31" spans="1:8" ht="13.5">
      <c r="A31" s="37" t="s">
        <v>73</v>
      </c>
      <c r="B31" s="37"/>
      <c r="C31" s="38"/>
      <c r="D31" s="38"/>
      <c r="E31" s="38"/>
      <c r="F31" s="38"/>
      <c r="G31" s="38"/>
      <c r="H31" s="38"/>
    </row>
  </sheetData>
  <sheetProtection/>
  <mergeCells count="8">
    <mergeCell ref="A1:B1"/>
    <mergeCell ref="A2:H2"/>
    <mergeCell ref="G3:H3"/>
    <mergeCell ref="E4:G4"/>
    <mergeCell ref="A6:D6"/>
    <mergeCell ref="D4:D5"/>
    <mergeCell ref="H4:H5"/>
    <mergeCell ref="A4:C5"/>
  </mergeCells>
  <printOptions/>
  <pageMargins left="0.75" right="0.7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3399"/>
  </sheetPr>
  <dimension ref="A1:IV18"/>
  <sheetViews>
    <sheetView zoomScaleSheetLayoutView="100" workbookViewId="0" topLeftCell="A1">
      <selection activeCell="B10" sqref="B10:T10"/>
    </sheetView>
  </sheetViews>
  <sheetFormatPr defaultColWidth="9.33203125" defaultRowHeight="11.25"/>
  <cols>
    <col min="1" max="1" width="23.83203125" style="75" customWidth="1"/>
    <col min="2" max="2" width="7.33203125" style="74" customWidth="1"/>
    <col min="3" max="3" width="10.33203125" style="74" customWidth="1"/>
    <col min="4" max="4" width="9.33203125" style="74" customWidth="1"/>
    <col min="5" max="6" width="9.83203125" style="74" customWidth="1"/>
    <col min="7" max="7" width="9.33203125" style="74" customWidth="1"/>
    <col min="8" max="8" width="9.83203125" style="74" customWidth="1"/>
    <col min="9" max="9" width="7.33203125" style="74" customWidth="1"/>
    <col min="10" max="10" width="7.5" style="74" customWidth="1"/>
    <col min="11" max="11" width="10.66015625" style="74" customWidth="1"/>
    <col min="12" max="12" width="11.33203125" style="74" customWidth="1"/>
    <col min="13" max="13" width="11.16015625" style="74" customWidth="1"/>
    <col min="14" max="15" width="9.83203125" style="74" customWidth="1"/>
    <col min="16" max="252" width="9.33203125" style="74" customWidth="1"/>
  </cols>
  <sheetData>
    <row r="1" ht="21" customHeight="1">
      <c r="A1" s="52" t="s">
        <v>147</v>
      </c>
    </row>
    <row r="2" spans="1:252" ht="33.75" customHeight="1">
      <c r="A2" s="18" t="s">
        <v>148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/>
    </row>
    <row r="3" spans="1:252" ht="21.75" customHeight="1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82" t="s">
        <v>3</v>
      </c>
      <c r="T3" s="82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/>
    </row>
    <row r="4" spans="1:251" s="15" customFormat="1" ht="15.75" customHeight="1">
      <c r="A4" s="22" t="s">
        <v>149</v>
      </c>
      <c r="B4" s="78" t="s">
        <v>133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83"/>
      <c r="T4" s="84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</row>
    <row r="5" spans="1:251" s="15" customFormat="1" ht="14.25" customHeight="1">
      <c r="A5" s="22"/>
      <c r="B5" s="22" t="s">
        <v>78</v>
      </c>
      <c r="C5" s="22" t="s">
        <v>150</v>
      </c>
      <c r="D5" s="78" t="s">
        <v>151</v>
      </c>
      <c r="E5" s="78"/>
      <c r="F5" s="78"/>
      <c r="G5" s="78"/>
      <c r="H5" s="78"/>
      <c r="I5" s="22" t="s">
        <v>152</v>
      </c>
      <c r="J5" s="22" t="s">
        <v>153</v>
      </c>
      <c r="K5" s="22"/>
      <c r="L5" s="22"/>
      <c r="M5" s="22"/>
      <c r="N5" s="22"/>
      <c r="O5" s="22"/>
      <c r="P5" s="22" t="s">
        <v>154</v>
      </c>
      <c r="Q5" s="22" t="s">
        <v>155</v>
      </c>
      <c r="R5" s="57" t="s">
        <v>156</v>
      </c>
      <c r="S5" s="57" t="s">
        <v>157</v>
      </c>
      <c r="T5" s="22" t="s">
        <v>158</v>
      </c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</row>
    <row r="6" spans="1:251" s="15" customFormat="1" ht="14.25" customHeight="1">
      <c r="A6" s="22"/>
      <c r="B6" s="22"/>
      <c r="C6" s="22"/>
      <c r="D6" s="22" t="s">
        <v>132</v>
      </c>
      <c r="E6" s="22" t="s">
        <v>159</v>
      </c>
      <c r="F6" s="22" t="s">
        <v>160</v>
      </c>
      <c r="G6" s="22" t="s">
        <v>161</v>
      </c>
      <c r="H6" s="22" t="s">
        <v>162</v>
      </c>
      <c r="I6" s="22"/>
      <c r="J6" s="22" t="s">
        <v>132</v>
      </c>
      <c r="K6" s="22" t="s">
        <v>163</v>
      </c>
      <c r="L6" s="22" t="s">
        <v>164</v>
      </c>
      <c r="M6" s="22" t="s">
        <v>165</v>
      </c>
      <c r="N6" s="22" t="s">
        <v>166</v>
      </c>
      <c r="O6" s="22" t="s">
        <v>167</v>
      </c>
      <c r="P6" s="22"/>
      <c r="Q6" s="22"/>
      <c r="R6" s="57"/>
      <c r="S6" s="57"/>
      <c r="T6" s="22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</row>
    <row r="7" spans="1:251" s="15" customFormat="1" ht="30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57"/>
      <c r="S7" s="57"/>
      <c r="T7" s="22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</row>
    <row r="8" spans="1:251" s="15" customFormat="1" ht="16.5" customHeight="1">
      <c r="A8" s="24" t="s">
        <v>168</v>
      </c>
      <c r="B8" s="79">
        <v>1</v>
      </c>
      <c r="C8" s="79">
        <v>2</v>
      </c>
      <c r="D8" s="80">
        <v>3</v>
      </c>
      <c r="E8" s="80">
        <v>4</v>
      </c>
      <c r="F8" s="79">
        <v>5</v>
      </c>
      <c r="G8" s="79">
        <v>6</v>
      </c>
      <c r="H8" s="79">
        <v>7</v>
      </c>
      <c r="I8" s="80">
        <v>8</v>
      </c>
      <c r="J8" s="80">
        <v>9</v>
      </c>
      <c r="K8" s="79">
        <v>10</v>
      </c>
      <c r="L8" s="80">
        <v>11</v>
      </c>
      <c r="M8" s="80">
        <v>12</v>
      </c>
      <c r="N8" s="80">
        <v>13</v>
      </c>
      <c r="O8" s="80">
        <v>14</v>
      </c>
      <c r="P8" s="80">
        <v>15</v>
      </c>
      <c r="Q8" s="80">
        <v>16</v>
      </c>
      <c r="R8" s="80">
        <v>17</v>
      </c>
      <c r="S8" s="85">
        <v>18</v>
      </c>
      <c r="T8" s="85">
        <v>20</v>
      </c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</row>
    <row r="9" spans="1:20" s="14" customFormat="1" ht="24.75" customHeight="1">
      <c r="A9" s="29" t="s">
        <v>78</v>
      </c>
      <c r="B9" s="26">
        <v>4051.9</v>
      </c>
      <c r="C9" s="26" t="s">
        <v>169</v>
      </c>
      <c r="D9" s="26">
        <v>800.34</v>
      </c>
      <c r="E9" s="26"/>
      <c r="F9" s="26">
        <v>4.68</v>
      </c>
      <c r="G9" s="26">
        <v>599.04</v>
      </c>
      <c r="H9" s="26">
        <v>196.62</v>
      </c>
      <c r="I9" s="26">
        <v>53.4</v>
      </c>
      <c r="J9" s="26">
        <v>482.04</v>
      </c>
      <c r="K9" s="26">
        <v>278.4</v>
      </c>
      <c r="L9" s="26">
        <v>166.56</v>
      </c>
      <c r="M9" s="26">
        <v>14.17</v>
      </c>
      <c r="N9" s="26">
        <v>10.41</v>
      </c>
      <c r="O9" s="26">
        <v>12.49</v>
      </c>
      <c r="P9" s="26"/>
      <c r="Q9" s="26"/>
      <c r="R9" s="26">
        <v>436.92</v>
      </c>
      <c r="S9" s="26"/>
      <c r="T9" s="26">
        <v>241.54</v>
      </c>
    </row>
    <row r="10" spans="1:21" s="15" customFormat="1" ht="24.75" customHeight="1">
      <c r="A10" s="29" t="s">
        <v>170</v>
      </c>
      <c r="B10" s="26">
        <v>4051.9</v>
      </c>
      <c r="C10" s="26" t="s">
        <v>169</v>
      </c>
      <c r="D10" s="26">
        <v>800.34</v>
      </c>
      <c r="E10" s="26"/>
      <c r="F10" s="26">
        <v>4.68</v>
      </c>
      <c r="G10" s="26">
        <v>599.04</v>
      </c>
      <c r="H10" s="26">
        <v>196.62</v>
      </c>
      <c r="I10" s="26">
        <v>53.4</v>
      </c>
      <c r="J10" s="26">
        <v>482.04</v>
      </c>
      <c r="K10" s="26">
        <v>278.4</v>
      </c>
      <c r="L10" s="26">
        <v>166.56</v>
      </c>
      <c r="M10" s="26">
        <v>14.17</v>
      </c>
      <c r="N10" s="26">
        <v>10.41</v>
      </c>
      <c r="O10" s="26">
        <v>12.49</v>
      </c>
      <c r="P10" s="26"/>
      <c r="Q10" s="26"/>
      <c r="R10" s="26">
        <v>436.92</v>
      </c>
      <c r="S10" s="26"/>
      <c r="T10" s="26">
        <v>241.54</v>
      </c>
      <c r="U10" s="46"/>
    </row>
    <row r="11" spans="1:251" s="15" customFormat="1" ht="24.75" customHeight="1">
      <c r="A11" s="29" t="s">
        <v>171</v>
      </c>
      <c r="B11" s="27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</row>
    <row r="12" spans="1:251" s="15" customFormat="1" ht="24.75" customHeight="1">
      <c r="A12" s="29" t="s">
        <v>172</v>
      </c>
      <c r="B12" s="27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</row>
    <row r="13" spans="1:251" s="15" customFormat="1" ht="24.75" customHeight="1">
      <c r="A13" s="29" t="s">
        <v>173</v>
      </c>
      <c r="B13" s="27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</row>
    <row r="14" spans="1:251" s="15" customFormat="1" ht="24.75" customHeight="1">
      <c r="A14" s="29" t="s">
        <v>174</v>
      </c>
      <c r="B14" s="27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</row>
    <row r="15" spans="1:251" s="15" customFormat="1" ht="24.75" customHeight="1">
      <c r="A15" s="31" t="s">
        <v>175</v>
      </c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</row>
    <row r="16" spans="1:252" s="15" customFormat="1" ht="24.75" customHeight="1">
      <c r="A16" s="34" t="s">
        <v>176</v>
      </c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</row>
    <row r="18" spans="1:256" ht="15" customHeight="1">
      <c r="A18" s="37" t="s">
        <v>73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41"/>
      <c r="M18" s="42"/>
      <c r="N18" s="43"/>
      <c r="O18" s="44"/>
      <c r="P18" s="44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48"/>
      <c r="AB18" s="49"/>
      <c r="AC18" s="50"/>
      <c r="AD18" s="50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</sheetData>
  <sheetProtection/>
  <mergeCells count="23">
    <mergeCell ref="A2:T2"/>
    <mergeCell ref="S3:T3"/>
    <mergeCell ref="J5:O5"/>
    <mergeCell ref="A4:A7"/>
    <mergeCell ref="B5:B7"/>
    <mergeCell ref="C5:C7"/>
    <mergeCell ref="D6:D7"/>
    <mergeCell ref="E6:E7"/>
    <mergeCell ref="F6:F7"/>
    <mergeCell ref="G6:G7"/>
    <mergeCell ref="H6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3399"/>
  </sheetPr>
  <dimension ref="A1:IV17"/>
  <sheetViews>
    <sheetView zoomScaleSheetLayoutView="100" workbookViewId="0" topLeftCell="A1">
      <selection activeCell="B9" sqref="B9:W9"/>
    </sheetView>
  </sheetViews>
  <sheetFormatPr defaultColWidth="9.33203125" defaultRowHeight="11.25"/>
  <cols>
    <col min="1" max="1" width="22.16015625" style="16" customWidth="1"/>
    <col min="2" max="2" width="8.33203125" style="0" customWidth="1"/>
    <col min="3" max="3" width="8.5" style="0" customWidth="1"/>
    <col min="4" max="4" width="9.16015625" style="0" customWidth="1"/>
    <col min="5" max="5" width="8.83203125" style="0" customWidth="1"/>
    <col min="6" max="7" width="7" style="0" customWidth="1"/>
    <col min="8" max="8" width="10" style="0" customWidth="1"/>
    <col min="9" max="9" width="10.66015625" style="0" customWidth="1"/>
    <col min="10" max="10" width="9.5" style="0" customWidth="1"/>
    <col min="11" max="11" width="11" style="0" customWidth="1"/>
    <col min="14" max="15" width="9.16015625" style="0" customWidth="1"/>
    <col min="16" max="16" width="12.66015625" style="0" customWidth="1"/>
    <col min="17" max="17" width="8.66015625" style="0" customWidth="1"/>
    <col min="18" max="18" width="10.5" style="0" customWidth="1"/>
    <col min="19" max="19" width="9.83203125" style="0" customWidth="1"/>
    <col min="21" max="21" width="10.5" style="0" customWidth="1"/>
    <col min="22" max="23" width="10.83203125" style="0" customWidth="1"/>
  </cols>
  <sheetData>
    <row r="1" ht="19.5" customHeight="1">
      <c r="A1" s="17" t="s">
        <v>177</v>
      </c>
    </row>
    <row r="2" spans="1:251" ht="22.5" customHeight="1">
      <c r="A2" s="53" t="s">
        <v>178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4"/>
      <c r="IP2" s="74"/>
      <c r="IQ2" s="74"/>
    </row>
    <row r="3" spans="1:251" s="15" customFormat="1" ht="22.5" customHeigh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 t="s">
        <v>3</v>
      </c>
      <c r="Y3" s="56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47"/>
      <c r="IP3" s="47"/>
      <c r="IQ3" s="47"/>
    </row>
    <row r="4" spans="1:251" s="15" customFormat="1" ht="15.75" customHeight="1">
      <c r="A4" s="57" t="s">
        <v>149</v>
      </c>
      <c r="B4" s="40" t="s">
        <v>134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47"/>
      <c r="IP4" s="47"/>
      <c r="IQ4" s="47"/>
    </row>
    <row r="5" spans="1:25" s="51" customFormat="1" ht="12" customHeight="1">
      <c r="A5" s="22"/>
      <c r="B5" s="58" t="s">
        <v>78</v>
      </c>
      <c r="C5" s="58" t="s">
        <v>179</v>
      </c>
      <c r="D5" s="58" t="s">
        <v>180</v>
      </c>
      <c r="E5" s="58" t="s">
        <v>181</v>
      </c>
      <c r="F5" s="58" t="s">
        <v>182</v>
      </c>
      <c r="G5" s="58" t="s">
        <v>183</v>
      </c>
      <c r="H5" s="58" t="s">
        <v>184</v>
      </c>
      <c r="I5" s="58" t="s">
        <v>185</v>
      </c>
      <c r="J5" s="58" t="s">
        <v>186</v>
      </c>
      <c r="K5" s="58" t="s">
        <v>187</v>
      </c>
      <c r="L5" s="58" t="s">
        <v>188</v>
      </c>
      <c r="M5" s="58" t="s">
        <v>189</v>
      </c>
      <c r="N5" s="58" t="s">
        <v>190</v>
      </c>
      <c r="O5" s="62" t="s">
        <v>191</v>
      </c>
      <c r="P5" s="62" t="s">
        <v>192</v>
      </c>
      <c r="Q5" s="64" t="s">
        <v>193</v>
      </c>
      <c r="R5" s="64"/>
      <c r="S5" s="64"/>
      <c r="T5" s="64"/>
      <c r="U5" s="64"/>
      <c r="V5" s="64"/>
      <c r="W5" s="65" t="s">
        <v>194</v>
      </c>
      <c r="X5" s="62" t="s">
        <v>195</v>
      </c>
      <c r="Y5" s="58" t="s">
        <v>196</v>
      </c>
    </row>
    <row r="6" spans="1:25" s="51" customFormat="1" ht="30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58" t="s">
        <v>132</v>
      </c>
      <c r="R6" s="58" t="s">
        <v>197</v>
      </c>
      <c r="S6" s="58" t="s">
        <v>198</v>
      </c>
      <c r="T6" s="58" t="s">
        <v>199</v>
      </c>
      <c r="U6" s="58" t="s">
        <v>200</v>
      </c>
      <c r="V6" s="66" t="s">
        <v>201</v>
      </c>
      <c r="W6" s="57"/>
      <c r="X6" s="57"/>
      <c r="Y6" s="22"/>
    </row>
    <row r="7" spans="1:25" s="52" customFormat="1" ht="15" customHeight="1">
      <c r="A7" s="24" t="s">
        <v>168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20</v>
      </c>
      <c r="T7" s="24">
        <v>21</v>
      </c>
      <c r="U7" s="67">
        <v>22</v>
      </c>
      <c r="V7" s="24">
        <v>23</v>
      </c>
      <c r="W7" s="68">
        <v>25</v>
      </c>
      <c r="X7" s="68">
        <v>26</v>
      </c>
      <c r="Y7" s="68">
        <v>27</v>
      </c>
    </row>
    <row r="8" spans="1:248" s="36" customFormat="1" ht="24.75" customHeight="1">
      <c r="A8" s="59" t="s">
        <v>78</v>
      </c>
      <c r="B8" s="26">
        <v>292.29</v>
      </c>
      <c r="C8" s="26">
        <v>37.81</v>
      </c>
      <c r="D8" s="26">
        <v>2.48</v>
      </c>
      <c r="E8" s="26">
        <v>2.48</v>
      </c>
      <c r="F8" s="26">
        <v>2.48</v>
      </c>
      <c r="G8" s="26">
        <v>26.04</v>
      </c>
      <c r="H8" s="26">
        <v>20.46</v>
      </c>
      <c r="I8" s="26">
        <v>4.65</v>
      </c>
      <c r="J8" s="26">
        <v>35.9</v>
      </c>
      <c r="K8" s="26">
        <v>11.7</v>
      </c>
      <c r="L8" s="63"/>
      <c r="M8" s="63"/>
      <c r="N8" s="63"/>
      <c r="O8" s="26">
        <v>1.04</v>
      </c>
      <c r="P8" s="26">
        <v>60</v>
      </c>
      <c r="Q8" s="26">
        <v>68.01</v>
      </c>
      <c r="R8" s="63"/>
      <c r="S8" s="26">
        <v>16.41</v>
      </c>
      <c r="T8" s="69"/>
      <c r="U8" s="69"/>
      <c r="V8" s="26">
        <v>51.6</v>
      </c>
      <c r="W8" s="26">
        <v>19.24</v>
      </c>
      <c r="X8" s="69"/>
      <c r="Y8" s="69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</row>
    <row r="9" spans="1:25" s="15" customFormat="1" ht="24.75" customHeight="1">
      <c r="A9" s="29" t="s">
        <v>170</v>
      </c>
      <c r="B9" s="26">
        <v>292.29</v>
      </c>
      <c r="C9" s="26">
        <v>37.81</v>
      </c>
      <c r="D9" s="26">
        <v>2.48</v>
      </c>
      <c r="E9" s="26">
        <v>2.48</v>
      </c>
      <c r="F9" s="26">
        <v>2.48</v>
      </c>
      <c r="G9" s="26">
        <v>26.04</v>
      </c>
      <c r="H9" s="26">
        <v>20.46</v>
      </c>
      <c r="I9" s="26">
        <v>4.65</v>
      </c>
      <c r="J9" s="26">
        <v>35.9</v>
      </c>
      <c r="K9" s="26">
        <v>11.7</v>
      </c>
      <c r="L9" s="63"/>
      <c r="M9" s="63"/>
      <c r="N9" s="63"/>
      <c r="O9" s="26">
        <v>1.04</v>
      </c>
      <c r="P9" s="26">
        <v>60</v>
      </c>
      <c r="Q9" s="26">
        <v>68.01</v>
      </c>
      <c r="R9" s="63"/>
      <c r="S9" s="26">
        <v>16.41</v>
      </c>
      <c r="T9" s="69"/>
      <c r="U9" s="69"/>
      <c r="V9" s="26">
        <v>51.6</v>
      </c>
      <c r="W9" s="26">
        <v>19.24</v>
      </c>
      <c r="X9" s="70"/>
      <c r="Y9" s="70"/>
    </row>
    <row r="10" spans="1:250" s="15" customFormat="1" ht="24.75" customHeight="1">
      <c r="A10" s="29" t="s">
        <v>171</v>
      </c>
      <c r="B10" s="27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71"/>
      <c r="U10" s="71"/>
      <c r="V10" s="71"/>
      <c r="W10" s="71"/>
      <c r="X10" s="71"/>
      <c r="Y10" s="71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</row>
    <row r="11" spans="1:250" s="15" customFormat="1" ht="24.75" customHeight="1">
      <c r="A11" s="29" t="s">
        <v>172</v>
      </c>
      <c r="B11" s="27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71"/>
      <c r="U11" s="71"/>
      <c r="V11" s="71"/>
      <c r="W11" s="71"/>
      <c r="X11" s="71"/>
      <c r="Y11" s="71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</row>
    <row r="12" spans="1:250" s="15" customFormat="1" ht="24.75" customHeight="1">
      <c r="A12" s="29" t="s">
        <v>173</v>
      </c>
      <c r="B12" s="27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71"/>
      <c r="U12" s="71"/>
      <c r="V12" s="71"/>
      <c r="W12" s="71"/>
      <c r="X12" s="71"/>
      <c r="Y12" s="71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</row>
    <row r="13" spans="1:250" s="15" customFormat="1" ht="30.75" customHeight="1">
      <c r="A13" s="29" t="s">
        <v>174</v>
      </c>
      <c r="B13" s="27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71"/>
      <c r="U13" s="71"/>
      <c r="V13" s="71"/>
      <c r="W13" s="71"/>
      <c r="X13" s="71"/>
      <c r="Y13" s="71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</row>
    <row r="14" spans="1:250" s="15" customFormat="1" ht="24.75" customHeight="1">
      <c r="A14" s="31" t="s">
        <v>175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0"/>
      <c r="T14" s="71"/>
      <c r="U14" s="71"/>
      <c r="V14" s="71"/>
      <c r="W14" s="71"/>
      <c r="X14" s="71"/>
      <c r="Y14" s="71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</row>
    <row r="15" spans="1:251" s="15" customFormat="1" ht="24.75" customHeight="1">
      <c r="A15" s="60" t="s">
        <v>176</v>
      </c>
      <c r="B15" s="61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</row>
    <row r="17" spans="1:256" ht="15" customHeight="1">
      <c r="A17" s="37" t="s">
        <v>73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41"/>
      <c r="M17" s="42"/>
      <c r="N17" s="43"/>
      <c r="O17" s="44"/>
      <c r="P17" s="44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48"/>
      <c r="AB17" s="49"/>
      <c r="AC17" s="50"/>
      <c r="AD17" s="50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</sheetData>
  <sheetProtection/>
  <mergeCells count="23">
    <mergeCell ref="A2:Y2"/>
    <mergeCell ref="X3:Y3"/>
    <mergeCell ref="B4:Y4"/>
    <mergeCell ref="Q5:V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W5:W6"/>
    <mergeCell ref="X5:X6"/>
    <mergeCell ref="Y5:Y6"/>
  </mergeCells>
  <printOptions/>
  <pageMargins left="0.75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3399"/>
  </sheetPr>
  <dimension ref="A1:IV17"/>
  <sheetViews>
    <sheetView zoomScaleSheetLayoutView="100" workbookViewId="0" topLeftCell="A1">
      <selection activeCell="D12" sqref="D12"/>
    </sheetView>
  </sheetViews>
  <sheetFormatPr defaultColWidth="9.33203125" defaultRowHeight="11.25"/>
  <cols>
    <col min="1" max="1" width="21.66015625" style="16" customWidth="1"/>
    <col min="2" max="2" width="8.16015625" style="0" customWidth="1"/>
    <col min="3" max="3" width="8.83203125" style="0" customWidth="1"/>
    <col min="4" max="4" width="9.16015625" style="0" customWidth="1"/>
    <col min="5" max="5" width="10.5" style="0" customWidth="1"/>
    <col min="6" max="6" width="11.5" style="0" customWidth="1"/>
    <col min="7" max="7" width="9" style="0" customWidth="1"/>
    <col min="8" max="8" width="10.16015625" style="0" customWidth="1"/>
    <col min="9" max="9" width="9.83203125" style="0" customWidth="1"/>
    <col min="10" max="10" width="9.5" style="0" customWidth="1"/>
    <col min="12" max="12" width="9.16015625" style="0" customWidth="1"/>
    <col min="13" max="13" width="10.83203125" style="0" customWidth="1"/>
    <col min="15" max="15" width="9.16015625" style="0" customWidth="1"/>
    <col min="16" max="16" width="8.83203125" style="0" customWidth="1"/>
  </cols>
  <sheetData>
    <row r="1" ht="18.75" customHeight="1">
      <c r="A1" s="17" t="s">
        <v>202</v>
      </c>
    </row>
    <row r="2" spans="1:239" s="13" customFormat="1" ht="22.5" customHeight="1">
      <c r="A2" s="18" t="s">
        <v>203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</row>
    <row r="3" spans="1:16" s="14" customFormat="1" ht="18" customHeight="1">
      <c r="A3" s="20"/>
      <c r="B3" s="21"/>
      <c r="C3" s="21"/>
      <c r="D3" s="21"/>
      <c r="E3" s="21"/>
      <c r="F3" s="21"/>
      <c r="G3" s="21"/>
      <c r="H3" s="21"/>
      <c r="I3" s="21"/>
      <c r="P3" s="39" t="s">
        <v>3</v>
      </c>
    </row>
    <row r="4" spans="1:239" s="15" customFormat="1" ht="17.25" customHeight="1">
      <c r="A4" s="22" t="s">
        <v>149</v>
      </c>
      <c r="B4" s="22" t="s">
        <v>78</v>
      </c>
      <c r="C4" s="22" t="s">
        <v>135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</row>
    <row r="5" spans="1:239" s="15" customFormat="1" ht="17.25" customHeight="1">
      <c r="A5" s="22"/>
      <c r="B5" s="22"/>
      <c r="C5" s="22" t="s">
        <v>204</v>
      </c>
      <c r="D5" s="22" t="s">
        <v>205</v>
      </c>
      <c r="E5" s="22" t="s">
        <v>206</v>
      </c>
      <c r="F5" s="22" t="s">
        <v>207</v>
      </c>
      <c r="G5" s="22" t="s">
        <v>208</v>
      </c>
      <c r="H5" s="22" t="s">
        <v>209</v>
      </c>
      <c r="I5" s="22" t="s">
        <v>210</v>
      </c>
      <c r="J5" s="22" t="s">
        <v>211</v>
      </c>
      <c r="K5" s="22" t="s">
        <v>212</v>
      </c>
      <c r="L5" s="22" t="s">
        <v>213</v>
      </c>
      <c r="M5" s="22" t="s">
        <v>129</v>
      </c>
      <c r="N5" s="22" t="s">
        <v>214</v>
      </c>
      <c r="O5" s="22" t="s">
        <v>215</v>
      </c>
      <c r="P5" s="40" t="s">
        <v>193</v>
      </c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</row>
    <row r="6" spans="1:239" s="15" customFormat="1" ht="25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40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</row>
    <row r="7" spans="1:239" s="15" customFormat="1" ht="15.75" customHeight="1">
      <c r="A7" s="23" t="s">
        <v>168</v>
      </c>
      <c r="B7" s="23">
        <v>1</v>
      </c>
      <c r="C7" s="24">
        <v>2</v>
      </c>
      <c r="D7" s="24">
        <v>3</v>
      </c>
      <c r="E7" s="23">
        <v>4</v>
      </c>
      <c r="F7" s="23">
        <v>5</v>
      </c>
      <c r="G7" s="23">
        <v>6</v>
      </c>
      <c r="H7" s="23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</row>
    <row r="8" spans="1:239" s="15" customFormat="1" ht="24.75" customHeight="1">
      <c r="A8" s="25" t="s">
        <v>78</v>
      </c>
      <c r="B8" s="26">
        <v>1032.74</v>
      </c>
      <c r="C8" s="27"/>
      <c r="D8" s="28">
        <v>558.47</v>
      </c>
      <c r="E8" s="27"/>
      <c r="F8" s="27"/>
      <c r="G8" s="27"/>
      <c r="H8" s="27"/>
      <c r="I8" s="27"/>
      <c r="J8" s="27">
        <v>9</v>
      </c>
      <c r="K8" s="27"/>
      <c r="L8" s="27"/>
      <c r="M8" s="27">
        <v>383.43</v>
      </c>
      <c r="N8" s="27"/>
      <c r="O8" s="27"/>
      <c r="P8" s="27">
        <v>81.84</v>
      </c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</row>
    <row r="9" spans="1:16" s="15" customFormat="1" ht="24.75" customHeight="1">
      <c r="A9" s="29" t="s">
        <v>170</v>
      </c>
      <c r="B9" s="26">
        <v>1032.74</v>
      </c>
      <c r="C9" s="27"/>
      <c r="D9" s="28">
        <v>558.47</v>
      </c>
      <c r="E9" s="27"/>
      <c r="F9" s="27"/>
      <c r="G9" s="27"/>
      <c r="H9" s="27"/>
      <c r="I9" s="27"/>
      <c r="J9" s="27">
        <v>9</v>
      </c>
      <c r="K9" s="27"/>
      <c r="L9" s="27"/>
      <c r="M9" s="27">
        <v>383.43</v>
      </c>
      <c r="N9" s="27"/>
      <c r="O9" s="27"/>
      <c r="P9" s="27">
        <v>81.84</v>
      </c>
    </row>
    <row r="10" spans="1:241" s="15" customFormat="1" ht="24.75" customHeight="1">
      <c r="A10" s="29" t="s">
        <v>171</v>
      </c>
      <c r="B10" s="27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</row>
    <row r="11" spans="1:241" s="15" customFormat="1" ht="24.75" customHeight="1">
      <c r="A11" s="29" t="s">
        <v>172</v>
      </c>
      <c r="B11" s="27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</row>
    <row r="12" spans="1:241" s="15" customFormat="1" ht="24.75" customHeight="1">
      <c r="A12" s="29" t="s">
        <v>173</v>
      </c>
      <c r="B12" s="27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</row>
    <row r="13" spans="1:241" s="15" customFormat="1" ht="28.5" customHeight="1">
      <c r="A13" s="29" t="s">
        <v>174</v>
      </c>
      <c r="B13" s="27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</row>
    <row r="14" spans="1:241" s="15" customFormat="1" ht="24.75" customHeight="1">
      <c r="A14" s="31" t="s">
        <v>175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</row>
    <row r="15" spans="1:242" s="15" customFormat="1" ht="24.75" customHeight="1">
      <c r="A15" s="34" t="s">
        <v>176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</row>
    <row r="17" spans="1:256" ht="15" customHeight="1">
      <c r="A17" s="37" t="s">
        <v>73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41"/>
      <c r="M17" s="42"/>
      <c r="N17" s="43"/>
      <c r="O17" s="44"/>
      <c r="P17" s="44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48"/>
      <c r="AB17" s="49"/>
      <c r="AC17" s="50"/>
      <c r="AD17" s="50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</sheetData>
  <sheetProtection/>
  <mergeCells count="18">
    <mergeCell ref="A2:P2"/>
    <mergeCell ref="C4:P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/>
  <pageMargins left="0.75" right="0.75" top="1" bottom="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3399"/>
  </sheetPr>
  <dimension ref="A1:F8"/>
  <sheetViews>
    <sheetView tabSelected="1" zoomScaleSheetLayoutView="100" workbookViewId="0" topLeftCell="A1">
      <selection activeCell="A8" sqref="A8:F8"/>
    </sheetView>
  </sheetViews>
  <sheetFormatPr defaultColWidth="12" defaultRowHeight="11.25"/>
  <cols>
    <col min="1" max="1" width="19" style="2" customWidth="1"/>
    <col min="2" max="2" width="27.5" style="2" customWidth="1"/>
    <col min="3" max="6" width="20.83203125" style="2" customWidth="1"/>
  </cols>
  <sheetData>
    <row r="1" spans="1:6" ht="14.25">
      <c r="A1" s="3" t="s">
        <v>216</v>
      </c>
      <c r="B1" s="4"/>
      <c r="C1" s="4"/>
      <c r="D1" s="4"/>
      <c r="E1" s="4"/>
      <c r="F1" s="4"/>
    </row>
    <row r="2" spans="1:6" ht="25.5">
      <c r="A2" s="5" t="s">
        <v>217</v>
      </c>
      <c r="B2" s="5"/>
      <c r="C2" s="5"/>
      <c r="D2" s="5"/>
      <c r="E2" s="5"/>
      <c r="F2" s="5"/>
    </row>
    <row r="3" spans="1:6" ht="30" customHeight="1">
      <c r="A3" s="6" t="s">
        <v>218</v>
      </c>
      <c r="B3" s="7"/>
      <c r="C3" s="4"/>
      <c r="D3" s="4"/>
      <c r="E3" s="4"/>
      <c r="F3" s="8" t="s">
        <v>219</v>
      </c>
    </row>
    <row r="4" spans="1:6" s="1" customFormat="1" ht="30" customHeight="1">
      <c r="A4" s="9" t="s">
        <v>220</v>
      </c>
      <c r="B4" s="9"/>
      <c r="C4" s="9"/>
      <c r="D4" s="9"/>
      <c r="E4" s="9"/>
      <c r="F4" s="9"/>
    </row>
    <row r="5" spans="1:6" s="1" customFormat="1" ht="27.75" customHeight="1">
      <c r="A5" s="10" t="s">
        <v>78</v>
      </c>
      <c r="B5" s="10" t="s">
        <v>221</v>
      </c>
      <c r="C5" s="10" t="s">
        <v>222</v>
      </c>
      <c r="D5" s="10"/>
      <c r="E5" s="10"/>
      <c r="F5" s="10" t="s">
        <v>223</v>
      </c>
    </row>
    <row r="6" spans="1:6" s="1" customFormat="1" ht="34.5" customHeight="1">
      <c r="A6" s="10"/>
      <c r="B6" s="10"/>
      <c r="C6" s="10" t="s">
        <v>132</v>
      </c>
      <c r="D6" s="10" t="s">
        <v>192</v>
      </c>
      <c r="E6" s="10" t="s">
        <v>195</v>
      </c>
      <c r="F6" s="10"/>
    </row>
    <row r="7" spans="1:6" ht="60" customHeight="1">
      <c r="A7" s="11">
        <v>72</v>
      </c>
      <c r="B7" s="11">
        <v>0</v>
      </c>
      <c r="C7" s="11"/>
      <c r="D7" s="11">
        <v>60</v>
      </c>
      <c r="E7" s="11">
        <v>0</v>
      </c>
      <c r="F7" s="11">
        <v>12</v>
      </c>
    </row>
    <row r="8" spans="1:6" ht="81.75" customHeight="1">
      <c r="A8" s="12" t="s">
        <v>224</v>
      </c>
      <c r="B8" s="12"/>
      <c r="C8" s="12"/>
      <c r="D8" s="12"/>
      <c r="E8" s="12"/>
      <c r="F8" s="12"/>
    </row>
  </sheetData>
  <sheetProtection/>
  <mergeCells count="8">
    <mergeCell ref="A2:F2"/>
    <mergeCell ref="A3:B3"/>
    <mergeCell ref="A4:F4"/>
    <mergeCell ref="C5:E5"/>
    <mergeCell ref="A8:F8"/>
    <mergeCell ref="A5:A6"/>
    <mergeCell ref="B5:B6"/>
    <mergeCell ref="F5:F6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林奎兑</dc:creator>
  <cp:keywords/>
  <dc:description/>
  <cp:lastModifiedBy>HP</cp:lastModifiedBy>
  <dcterms:created xsi:type="dcterms:W3CDTF">2015-02-02T07:59:38Z</dcterms:created>
  <dcterms:modified xsi:type="dcterms:W3CDTF">2016-04-05T03:37:49Z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