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统计表" sheetId="2" r:id="rId1"/>
  </sheets>
  <calcPr calcId="144525"/>
</workbook>
</file>

<file path=xl/sharedStrings.xml><?xml version="1.0" encoding="utf-8"?>
<sst xmlns="http://schemas.openxmlformats.org/spreadsheetml/2006/main" count="32" uniqueCount="18">
  <si>
    <t>海口市美兰区2019年秋季季学期农村低保、特困供养学生（第四批）教育补助发放统计表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</si>
  <si>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</si>
  <si>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</si>
  <si>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</si>
  <si>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</si>
  <si>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</si>
  <si>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</si>
  <si>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</si>
  <si>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</si>
  <si>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</si>
  <si>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</si>
  <si>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</si>
  <si>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</si>
  <si>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</si>
  <si>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</si>
  <si>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</si>
  <si>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</si>
  <si>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大致坡镇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</si>
</sst>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3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8" borderId="33" applyNumberFormat="0" applyAlignment="0" applyProtection="0">
      <alignment vertical="center"/>
    </xf>
    <xf numFmtId="0" fontId="18" fillId="18" borderId="29" applyNumberFormat="0" applyAlignment="0" applyProtection="0">
      <alignment vertical="center"/>
    </xf>
    <xf numFmtId="0" fontId="22" fillId="25" borderId="3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K14" sqref="K14"/>
    </sheetView>
  </sheetViews>
  <sheetFormatPr defaultColWidth="10" defaultRowHeight="13.5"/>
  <cols>
    <col min="1" max="1" width="5.40833333333333" style="1" customWidth="1"/>
    <col min="2" max="2" width="8.33333333333333" style="1" customWidth="1"/>
    <col min="3" max="3" width="5.40833333333333" style="1" customWidth="1"/>
    <col min="4" max="5" width="7.36666666666667" style="1" customWidth="1"/>
    <col min="6" max="6" width="5.96666666666667" style="1" customWidth="1"/>
    <col min="7" max="9" width="7.36666666666667" style="1" customWidth="1"/>
    <col min="10" max="10" width="5.275" style="1" customWidth="1"/>
    <col min="11" max="13" width="7.36666666666667" style="1" customWidth="1"/>
    <col min="14" max="14" width="4.725" style="1" customWidth="1"/>
    <col min="15" max="17" width="7.36666666666667" style="1" customWidth="1"/>
    <col min="18" max="18" width="5.7" style="1" customWidth="1"/>
    <col min="19" max="19" width="7.36666666666667" style="1" customWidth="1"/>
    <col min="20" max="20" width="7.36666666666667" style="1" hidden="1" customWidth="1"/>
    <col min="21" max="21" width="7.36666666666667" style="1" customWidth="1"/>
    <col min="22" max="22" width="6.10833333333333" style="1" customWidth="1"/>
    <col min="23" max="23" width="7.36666666666667" style="1" customWidth="1"/>
    <col min="24" max="16376" width="10" style="1"/>
  </cols>
  <sheetData>
    <row r="1" s="1" customFormat="1" ht="57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12.75" spans="1:2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7"/>
      <c r="W2" s="27"/>
    </row>
    <row r="3" s="1" customFormat="1" ht="23" customHeight="1" spans="1:23">
      <c r="A3" s="4" t="s">
        <v>1</v>
      </c>
      <c r="B3" s="5" t="s">
        <v>2</v>
      </c>
      <c r="C3" s="6" t="s">
        <v>3</v>
      </c>
      <c r="D3" s="6"/>
      <c r="E3" s="7"/>
      <c r="F3" s="6" t="s">
        <v>4</v>
      </c>
      <c r="G3" s="6"/>
      <c r="H3" s="6"/>
      <c r="I3" s="7"/>
      <c r="J3" s="21" t="s">
        <v>5</v>
      </c>
      <c r="K3" s="6"/>
      <c r="L3" s="6"/>
      <c r="M3" s="7"/>
      <c r="N3" s="22" t="s">
        <v>6</v>
      </c>
      <c r="O3" s="22"/>
      <c r="P3" s="22"/>
      <c r="Q3" s="22"/>
      <c r="R3" s="28" t="s">
        <v>7</v>
      </c>
      <c r="S3" s="22"/>
      <c r="T3" s="22"/>
      <c r="U3" s="29"/>
      <c r="V3" s="4" t="s">
        <v>8</v>
      </c>
      <c r="W3" s="5"/>
    </row>
    <row r="4" s="1" customFormat="1" ht="60" spans="1:23">
      <c r="A4" s="8"/>
      <c r="B4" s="9"/>
      <c r="C4" s="10" t="s">
        <v>9</v>
      </c>
      <c r="D4" s="11" t="s">
        <v>10</v>
      </c>
      <c r="E4" s="12" t="s">
        <v>11</v>
      </c>
      <c r="F4" s="10" t="s">
        <v>9</v>
      </c>
      <c r="G4" s="11" t="s">
        <v>10</v>
      </c>
      <c r="H4" s="11" t="s">
        <v>12</v>
      </c>
      <c r="I4" s="12" t="s">
        <v>11</v>
      </c>
      <c r="J4" s="23" t="s">
        <v>9</v>
      </c>
      <c r="K4" s="11" t="s">
        <v>10</v>
      </c>
      <c r="L4" s="11" t="s">
        <v>12</v>
      </c>
      <c r="M4" s="12" t="s">
        <v>11</v>
      </c>
      <c r="N4" s="24" t="s">
        <v>9</v>
      </c>
      <c r="O4" s="25" t="s">
        <v>13</v>
      </c>
      <c r="P4" s="25" t="s">
        <v>14</v>
      </c>
      <c r="Q4" s="30" t="s">
        <v>11</v>
      </c>
      <c r="R4" s="24" t="s">
        <v>9</v>
      </c>
      <c r="S4" s="25" t="s">
        <v>10</v>
      </c>
      <c r="T4" s="25" t="s">
        <v>15</v>
      </c>
      <c r="U4" s="31" t="s">
        <v>11</v>
      </c>
      <c r="V4" s="24" t="s">
        <v>9</v>
      </c>
      <c r="W4" s="31" t="s">
        <v>16</v>
      </c>
    </row>
    <row r="5" s="1" customFormat="1" ht="25" customHeight="1" spans="1:23">
      <c r="A5" s="13">
        <v>1</v>
      </c>
      <c r="B5" s="14" t="s">
        <v>17</v>
      </c>
      <c r="C5" s="15">
        <v>0</v>
      </c>
      <c r="D5" s="16">
        <v>1000</v>
      </c>
      <c r="E5" s="14">
        <f>C5*D5</f>
        <v>0</v>
      </c>
      <c r="F5" s="15">
        <v>2</v>
      </c>
      <c r="G5" s="16">
        <v>2000</v>
      </c>
      <c r="H5" s="16">
        <v>400</v>
      </c>
      <c r="I5" s="14">
        <f>F5*G5+F5*H5</f>
        <v>4800</v>
      </c>
      <c r="J5" s="26">
        <v>2</v>
      </c>
      <c r="K5" s="16">
        <v>2500</v>
      </c>
      <c r="L5" s="16">
        <v>400</v>
      </c>
      <c r="M5" s="14">
        <f>J5*(K5+L5)</f>
        <v>5800</v>
      </c>
      <c r="N5" s="13">
        <v>1</v>
      </c>
      <c r="O5" s="16">
        <v>1000</v>
      </c>
      <c r="P5" s="16">
        <v>1000</v>
      </c>
      <c r="Q5" s="32">
        <f>N5*O5+N5*P5</f>
        <v>2000</v>
      </c>
      <c r="R5" s="13">
        <v>0</v>
      </c>
      <c r="S5" s="16">
        <v>1750</v>
      </c>
      <c r="T5" s="16"/>
      <c r="U5" s="14">
        <f>R5*S5+R5*T5</f>
        <v>0</v>
      </c>
      <c r="V5" s="13">
        <f>C5+F5+J5+N5+R5</f>
        <v>5</v>
      </c>
      <c r="W5" s="14">
        <f>E5+I5+M5+Q5+U5</f>
        <v>12600</v>
      </c>
    </row>
    <row r="6" s="1" customFormat="1" ht="25" customHeight="1" spans="1:23">
      <c r="A6" s="17" t="s">
        <v>16</v>
      </c>
      <c r="B6" s="18"/>
      <c r="C6" s="19">
        <f>SUM(C5:C5)</f>
        <v>0</v>
      </c>
      <c r="D6" s="20">
        <v>1000</v>
      </c>
      <c r="E6" s="18">
        <f>C6*D6</f>
        <v>0</v>
      </c>
      <c r="F6" s="19">
        <f>SUM(F5:F5)</f>
        <v>2</v>
      </c>
      <c r="G6" s="20">
        <v>2000</v>
      </c>
      <c r="H6" s="20">
        <v>400</v>
      </c>
      <c r="I6" s="18">
        <f>F6*G6+F6*H6</f>
        <v>4800</v>
      </c>
      <c r="J6" s="17">
        <f>SUM(J5:J5)</f>
        <v>2</v>
      </c>
      <c r="K6" s="20">
        <v>2500</v>
      </c>
      <c r="L6" s="20">
        <v>400</v>
      </c>
      <c r="M6" s="18">
        <f>J6*(K6+L6)</f>
        <v>5800</v>
      </c>
      <c r="N6" s="17">
        <f>SUM(N5:N5)</f>
        <v>1</v>
      </c>
      <c r="O6" s="20">
        <v>1000</v>
      </c>
      <c r="P6" s="20">
        <v>1000</v>
      </c>
      <c r="Q6" s="33">
        <f>N6*O6+N6*P6</f>
        <v>2000</v>
      </c>
      <c r="R6" s="17">
        <f>SUM(R5:R5)</f>
        <v>0</v>
      </c>
      <c r="S6" s="20">
        <v>1750</v>
      </c>
      <c r="T6" s="20"/>
      <c r="U6" s="18">
        <f>R6*S6+R6*T6</f>
        <v>0</v>
      </c>
      <c r="V6" s="17">
        <f>C6+F6+J6+N6+R6</f>
        <v>5</v>
      </c>
      <c r="W6" s="18">
        <f>E6+I6+M6+Q6+U6</f>
        <v>12600</v>
      </c>
    </row>
    <row r="10" spans="9:10">
      <c r="I10"/>
      <c r="J10"/>
    </row>
    <row r="11" spans="9:16">
      <c r="I11"/>
      <c r="J11"/>
      <c r="O11"/>
      <c r="P11"/>
    </row>
    <row r="12" spans="9:16">
      <c r="I12"/>
      <c r="J12"/>
      <c r="O12"/>
      <c r="P12"/>
    </row>
    <row r="13" spans="9:16">
      <c r="I13"/>
      <c r="J13"/>
      <c r="O13"/>
      <c r="P13"/>
    </row>
  </sheetData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6:B6"/>
    <mergeCell ref="A3:A4"/>
    <mergeCell ref="B3:B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沉静</cp:lastModifiedBy>
  <dcterms:created xsi:type="dcterms:W3CDTF">2019-09-26T02:31:00Z</dcterms:created>
  <dcterms:modified xsi:type="dcterms:W3CDTF">2019-12-17T13:43:11Z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